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pakronphasena/Desktop/bigdata/"/>
    </mc:Choice>
  </mc:AlternateContent>
  <xr:revisionPtr revIDLastSave="0" documentId="13_ncr:1_{7555BEFE-1A2B-9E4B-AF16-D76167B3CD99}" xr6:coauthVersionLast="45" xr6:coauthVersionMax="45" xr10:uidLastSave="{00000000-0000-0000-0000-000000000000}"/>
  <bookViews>
    <workbookView xWindow="0" yWindow="500" windowWidth="25600" windowHeight="15500" activeTab="4" xr2:uid="{00000000-000D-0000-FFFF-FFFF00000000}"/>
  </bookViews>
  <sheets>
    <sheet name="เกณฑ์จัดสรร" sheetId="5" r:id="rId1"/>
    <sheet name="เกณฑ์การย้าย" sheetId="4" r:id="rId2"/>
    <sheet name="แยกชั้นเพศ" sheetId="3" r:id="rId3"/>
    <sheet name="ข้อมูลดิบ" sheetId="1" r:id="rId4"/>
    <sheet name="ตารางเปรียบเทียบ1" sheetId="6" r:id="rId5"/>
    <sheet name="ภาพรวมข้อมูลเปรียบเที" sheetId="7" r:id="rId6"/>
  </sheets>
  <definedNames>
    <definedName name="_2568_1_schoolmis" localSheetId="3">ข้อมูลดิบ!$A$1:$CR$37</definedName>
    <definedName name="_2568_1_schoolmis" localSheetId="2">แยกชั้นเพศ!$B$5:$BC$39</definedName>
    <definedName name="_xlnm.Print_Area" localSheetId="1">เกณฑ์การย้าย!$A$1:$H$38</definedName>
    <definedName name="_xlnm.Print_Area" localSheetId="0">เกณฑ์จัดสรร!$A$1:$H$38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5" l="1"/>
  <c r="D38" i="4"/>
  <c r="AY6" i="3"/>
  <c r="AY7" i="3"/>
  <c r="AY8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X6" i="3"/>
  <c r="AX7" i="3"/>
  <c r="AX8" i="3"/>
  <c r="AX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39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V6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28" i="3"/>
  <c r="AV29" i="3"/>
  <c r="AV30" i="3"/>
  <c r="AV31" i="3"/>
  <c r="AV32" i="3"/>
  <c r="AV33" i="3"/>
  <c r="AV34" i="3"/>
  <c r="AV35" i="3"/>
  <c r="AV36" i="3"/>
  <c r="AV37" i="3"/>
  <c r="AV38" i="3"/>
  <c r="AV39" i="3"/>
  <c r="AW5" i="3"/>
  <c r="AX5" i="3"/>
  <c r="AY5" i="3"/>
  <c r="AV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I5" i="3"/>
  <c r="AG5" i="3"/>
  <c r="AH5" i="3"/>
  <c r="AF5" i="3"/>
  <c r="AW40" i="3" l="1"/>
  <c r="AV40" i="3"/>
  <c r="AY40" i="3"/>
  <c r="AX40" i="3"/>
  <c r="AH40" i="3"/>
  <c r="AF40" i="3"/>
  <c r="AG40" i="3"/>
  <c r="AI40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568-1-schoolmis" type="6" refreshedVersion="6" background="1" saveData="1">
    <textPr codePage="874" sourceFile="/Users/supakronphasena/Downloads/2568-1-schoolmis.csv" comma="1">
      <textFields count="9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2568-1-schoolmis11" type="6" refreshedVersion="6" background="1" saveData="1">
    <textPr codePage="874" sourceFile="/Users/supakronphasena/Downloads/2568-1-schoolmis.csv" comma="1">
      <textFields count="9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<sst xmlns="http://schemas.openxmlformats.org/spreadsheetml/2006/main" count="677" uniqueCount="286">
  <si>
    <t>รหัสเขต</t>
  </si>
  <si>
    <t>ชื่อเขต</t>
  </si>
  <si>
    <t>รหัสโรงเรียน</t>
  </si>
  <si>
    <t>ชื่อโรงเรียน</t>
  </si>
  <si>
    <t>อ.1 ชาย</t>
  </si>
  <si>
    <t>อ.1 หญิง</t>
  </si>
  <si>
    <t>รวมอ.1</t>
  </si>
  <si>
    <t>อ.1 ห้อง</t>
  </si>
  <si>
    <t>อ.2 ชาย</t>
  </si>
  <si>
    <t>อ.2 หญิง</t>
  </si>
  <si>
    <t>รวมอ.2</t>
  </si>
  <si>
    <t>อ.2 ห้อง</t>
  </si>
  <si>
    <t>อ.3 ชาย</t>
  </si>
  <si>
    <t>อ.3 หญิง</t>
  </si>
  <si>
    <t>รวมอ.3</t>
  </si>
  <si>
    <t>อ.3 ห้อง</t>
  </si>
  <si>
    <t>รวมก่อนประถม ชาย</t>
  </si>
  <si>
    <t>รวมก่อนประถม หญิง</t>
  </si>
  <si>
    <t>รวมก่อนประถม</t>
  </si>
  <si>
    <t>รวมห้องก่อนประถม</t>
  </si>
  <si>
    <t>ป.1 ชาย</t>
  </si>
  <si>
    <t>ป.1 หญิง</t>
  </si>
  <si>
    <t>รวมป.1</t>
  </si>
  <si>
    <t>ป.1 ห้อง</t>
  </si>
  <si>
    <t>ป.2 ชาย</t>
  </si>
  <si>
    <t>ป.2 หญิง</t>
  </si>
  <si>
    <t>รวมป.2</t>
  </si>
  <si>
    <t>ป.2 ห้อง</t>
  </si>
  <si>
    <t>ป.3 ชาย</t>
  </si>
  <si>
    <t>ป.3 หญิง</t>
  </si>
  <si>
    <t>รวมป.3</t>
  </si>
  <si>
    <t>ป.3 ห้อง</t>
  </si>
  <si>
    <t>ป.4 ชาย</t>
  </si>
  <si>
    <t>ป.4 หญิง</t>
  </si>
  <si>
    <t>รวมป.4</t>
  </si>
  <si>
    <t>ป.4 ห้อง</t>
  </si>
  <si>
    <t>ป.5 ชาย</t>
  </si>
  <si>
    <t>ป.5 หญิง</t>
  </si>
  <si>
    <t>รวมป.5</t>
  </si>
  <si>
    <t>ป.5 ห้อง</t>
  </si>
  <si>
    <t>ป.6 ชาย</t>
  </si>
  <si>
    <t>ป.6 หญิง</t>
  </si>
  <si>
    <t>รวมป.6</t>
  </si>
  <si>
    <t>ป.6 ห้อง</t>
  </si>
  <si>
    <t>รวมประถม ชาย</t>
  </si>
  <si>
    <t>รวมประถม หญิง</t>
  </si>
  <si>
    <t>รวมประถม</t>
  </si>
  <si>
    <t>รวมห้องประถม</t>
  </si>
  <si>
    <t>ม.1 ชาย</t>
  </si>
  <si>
    <t>ม.1 หญิง</t>
  </si>
  <si>
    <t>รวมม.1</t>
  </si>
  <si>
    <t>ม.1 ห้อง</t>
  </si>
  <si>
    <t>ม.2 ชาย</t>
  </si>
  <si>
    <t>ม.2 หญิง</t>
  </si>
  <si>
    <t>รวมม.2</t>
  </si>
  <si>
    <t>ม.2 ห้อง</t>
  </si>
  <si>
    <t>ม.3 ชาย</t>
  </si>
  <si>
    <t>ม.3 หญิง</t>
  </si>
  <si>
    <t>รวมม.3</t>
  </si>
  <si>
    <t>ม.3 ห้อง</t>
  </si>
  <si>
    <t>รวมม.ต้น ชาย</t>
  </si>
  <si>
    <t>รวมม.ต้น หญิง</t>
  </si>
  <si>
    <t>รวมม.ต้น</t>
  </si>
  <si>
    <t>รวมห้องม.ต้น</t>
  </si>
  <si>
    <t>ม.4 ชาย</t>
  </si>
  <si>
    <t>ม.4 หญิง</t>
  </si>
  <si>
    <t>รวมม.4</t>
  </si>
  <si>
    <t>ม.4 ห้อง</t>
  </si>
  <si>
    <t>ม.5 ชาย</t>
  </si>
  <si>
    <t>ม.5 หญิง</t>
  </si>
  <si>
    <t>รวมม.5</t>
  </si>
  <si>
    <t>ม.5 ห้อง</t>
  </si>
  <si>
    <t>ม.6 ชาย</t>
  </si>
  <si>
    <t>ม.6 หญิง</t>
  </si>
  <si>
    <t>รวมม.6</t>
  </si>
  <si>
    <t>ม.6 ห้อง</t>
  </si>
  <si>
    <t>ปวช.1 ชาย</t>
  </si>
  <si>
    <t>ปวช.1 หญิง</t>
  </si>
  <si>
    <t>รวมปวช.1</t>
  </si>
  <si>
    <t>ปวช.1 ห้อง</t>
  </si>
  <si>
    <t>ปวช.2 ชาย</t>
  </si>
  <si>
    <t>ปวช.2 หญิง</t>
  </si>
  <si>
    <t>รวมปวช.2</t>
  </si>
  <si>
    <t>ปวช.2 ห้อง</t>
  </si>
  <si>
    <t>ปวช.3 ชาย</t>
  </si>
  <si>
    <t>ปวช.3 หญิง</t>
  </si>
  <si>
    <t>รวมปวช.3</t>
  </si>
  <si>
    <t>ปวช.3 ห้อง</t>
  </si>
  <si>
    <t>รวมม.ปลายและเทียบเท่า ชาย</t>
  </si>
  <si>
    <t>รวมม.ปลายและเทียบเท่า หญิง</t>
  </si>
  <si>
    <t>รวมม.ปลายและเทียบเท่า</t>
  </si>
  <si>
    <t>รวมห้องม.ปลายและเทียบเท่า</t>
  </si>
  <si>
    <t>รวมทั้งหมด ชาย</t>
  </si>
  <si>
    <t>รวมทั้งหมด หญิง</t>
  </si>
  <si>
    <t>รวมทั้งหมด</t>
  </si>
  <si>
    <t>รวมห้องทั้งหมด</t>
  </si>
  <si>
    <t>สพม.มหาสารคาม</t>
  </si>
  <si>
    <t>สารคามพิทยาคม</t>
  </si>
  <si>
    <t>ผดุงนารี</t>
  </si>
  <si>
    <t>เมืองมหาวิชานุกูล</t>
  </si>
  <si>
    <t>มหาชัยพิทยาคาร</t>
  </si>
  <si>
    <t>แกดำวิทยาคาร</t>
  </si>
  <si>
    <t>มิตรภาพ</t>
  </si>
  <si>
    <t>โกสุมวิทยาสรรค์</t>
  </si>
  <si>
    <t>เขวาไร่ศึกษา</t>
  </si>
  <si>
    <t>เขื่อนพิทยาสรรค์</t>
  </si>
  <si>
    <t>โพนงามพิทยานุกูล</t>
  </si>
  <si>
    <t>วังยาวศึกษาวิทย์</t>
  </si>
  <si>
    <t>เขวาใหญ่พิทยาสรรค์</t>
  </si>
  <si>
    <t>กันทรวิชัย</t>
  </si>
  <si>
    <t>เชียงยืนพิทยาคม</t>
  </si>
  <si>
    <t>กู่ทองพิทยาคม</t>
  </si>
  <si>
    <t>กุดรังประชาสรรค์</t>
  </si>
  <si>
    <t>นาโพธิ์พิทยาสรรพ์</t>
  </si>
  <si>
    <t>ชื่นชมพิทยาคาร</t>
  </si>
  <si>
    <t>บรบือ</t>
  </si>
  <si>
    <t>เหล่ายาววิทยาคาร</t>
  </si>
  <si>
    <t>โนนแดงวิทยาคม</t>
  </si>
  <si>
    <t>ยางวิทยาคม</t>
  </si>
  <si>
    <t>โนนราษีวิทยา</t>
  </si>
  <si>
    <t>หนองม่วงวิทยาคาร</t>
  </si>
  <si>
    <t>บรบือวิทยาคาร</t>
  </si>
  <si>
    <t>นาเชือกพิทยาสรรค์</t>
  </si>
  <si>
    <t>ปอพานพิทยาคม รัชมังคลาภิเษก</t>
  </si>
  <si>
    <t>พยัคฆภูมิวิทยาคาร</t>
  </si>
  <si>
    <t>วาปีปทุม</t>
  </si>
  <si>
    <t>ดงใหญ่วิทยาคม รัชมังคลาภิเษก</t>
  </si>
  <si>
    <t>ประชาพัฒนา</t>
  </si>
  <si>
    <t>นาดูนประชาสรรพ์</t>
  </si>
  <si>
    <t>ดงบังพิสัยนวการนุสรณ์</t>
  </si>
  <si>
    <t>นาภูพิทยาคม</t>
  </si>
  <si>
    <t>มัธยมยางสีสุราช</t>
  </si>
  <si>
    <t>มัธยมศึกษาปีที่ 1</t>
  </si>
  <si>
    <t>ชาย</t>
  </si>
  <si>
    <t>หญิง</t>
  </si>
  <si>
    <t>รวม</t>
  </si>
  <si>
    <t>ห้อง</t>
  </si>
  <si>
    <t>ที่</t>
  </si>
  <si>
    <t>มัธยมศึกษาปีที่ 2</t>
  </si>
  <si>
    <t>มัธยมศึกษาปีที่ 3</t>
  </si>
  <si>
    <t>รวมมัธยมตอนต้น</t>
  </si>
  <si>
    <t>มัธยมศึกษาปีที่ 4</t>
  </si>
  <si>
    <t>มัธยมศึกษาปีที่ 5</t>
  </si>
  <si>
    <t>มัธยมศึกษาปีที่ 6</t>
  </si>
  <si>
    <t>ปวช.1</t>
  </si>
  <si>
    <t>ปวช.3</t>
  </si>
  <si>
    <t>รวมทั้งสิ้น</t>
  </si>
  <si>
    <t>รวม ปวช.</t>
  </si>
  <si>
    <t>รวมมัธยมศึกษาตอนปลาย</t>
  </si>
  <si>
    <t>จัดทำโดย : นายศุภกร พันธุ์เสนา  (0991424429)</t>
  </si>
  <si>
    <t>จำนวนนักเรียนจำแนกตามชั้น เพศ และห้องเรียน ของสำนักงานเขตพื้นที่การศึกษามัธยมศึกษามหาสารคาม</t>
  </si>
  <si>
    <t>(ข้อมูล ณ วันที่ 10 มิถุนายน 2568) เรียงลำดับตามจำนวนนักเรียน</t>
  </si>
  <si>
    <t>จำนวนนักเรียน</t>
  </si>
  <si>
    <t>ขนาด</t>
  </si>
  <si>
    <t>ข้อมูลจำนวนนักเรียน สพม.มหาสารคาม (ข้อมูล ณ วันที่ 10 มิถุนายน 2568)</t>
  </si>
  <si>
    <t>*ขนาดสถานศึกษา</t>
  </si>
  <si>
    <t>สำหรับพิจารณาการย้าย ปี 2567</t>
  </si>
  <si>
    <t>ขนาดใหญ่พิเศษ</t>
  </si>
  <si>
    <t>ขนาดใหญ่</t>
  </si>
  <si>
    <t xml:space="preserve">  4 โรง</t>
  </si>
  <si>
    <t>ขนาดกลาง</t>
  </si>
  <si>
    <t xml:space="preserve">  16 โรง</t>
  </si>
  <si>
    <t>ขนาดเล็ก</t>
  </si>
  <si>
    <t xml:space="preserve">  7 โรง</t>
  </si>
  <si>
    <t xml:space="preserve">รวม   </t>
  </si>
  <si>
    <t xml:space="preserve">  35 โรง</t>
  </si>
  <si>
    <t xml:space="preserve"> * ขนาดใหญ่พิเศษ 1,680 คน ขึ้นไป</t>
  </si>
  <si>
    <t xml:space="preserve"> * ขนาดใหญ่ 720-1,679 คน</t>
  </si>
  <si>
    <t xml:space="preserve"> * ขนาดกลาง 120-719 คน</t>
  </si>
  <si>
    <t xml:space="preserve"> * ขนาดเล็ก 119 คน ลงมา</t>
  </si>
  <si>
    <t xml:space="preserve">  8 โรง</t>
  </si>
  <si>
    <t>*ตามเกณฑ์การจัดสรรงบประมาณ</t>
  </si>
  <si>
    <t xml:space="preserve">  5 โรง</t>
  </si>
  <si>
    <t xml:space="preserve">  3 โรง</t>
  </si>
  <si>
    <t xml:space="preserve">  23 โรง</t>
  </si>
  <si>
    <t xml:space="preserve"> * ขนาดใหญ่พิเศษ 2,500 ขึ้นไป</t>
  </si>
  <si>
    <t xml:space="preserve"> * ขนาดใหญ่ 1,500-2,499</t>
  </si>
  <si>
    <t xml:space="preserve"> * ขนาดกลาง 500-1,499</t>
  </si>
  <si>
    <t xml:space="preserve"> * ขนาดเล็ก 1-499</t>
  </si>
  <si>
    <t>โรงเรียน</t>
  </si>
  <si>
    <t>ปี 66</t>
  </si>
  <si>
    <t>ปี 67</t>
  </si>
  <si>
    <t>ปี 68</t>
  </si>
  <si>
    <t xml:space="preserve">ห้อง </t>
  </si>
  <si>
    <t xml:space="preserve">นร. </t>
  </si>
  <si>
    <t>+เพิ่ม/-ลดลง</t>
  </si>
  <si>
    <t>(67-68)</t>
  </si>
  <si>
    <t>1. ใหญ่พิเศษ</t>
  </si>
  <si>
    <t>1.ใหญ่พิเศษ</t>
  </si>
  <si>
    <t>2. ใหญ่พิเศษ</t>
  </si>
  <si>
    <t>2.ใหญ่พิเศษ</t>
  </si>
  <si>
    <t>3. ใหญ่พิเศษ</t>
  </si>
  <si>
    <t>3.ใหญ่พิเศษ</t>
  </si>
  <si>
    <t>4. ใหญ่พิเศษ</t>
  </si>
  <si>
    <t>4.ใหญ่พิเศษ</t>
  </si>
  <si>
    <t>5. ใหญ่พิเศษ</t>
  </si>
  <si>
    <t>5.ใหญ่พิเศษ</t>
  </si>
  <si>
    <t>6. ใหญ่พิเศษ</t>
  </si>
  <si>
    <t>6.ใหญ่พิเศษ</t>
  </si>
  <si>
    <t>7. ใหญ่พิเศษ</t>
  </si>
  <si>
    <t>7.ใหญ่พิเศษ</t>
  </si>
  <si>
    <t>8. ใหญ่พิเศษ</t>
  </si>
  <si>
    <t>8.ใหญ่พิเศษ</t>
  </si>
  <si>
    <t>1. ใหญ่</t>
  </si>
  <si>
    <t>1.ใหญ่</t>
  </si>
  <si>
    <t>2. ใหญ่</t>
  </si>
  <si>
    <t>2.ใหญ่</t>
  </si>
  <si>
    <t>3. ใหญ่</t>
  </si>
  <si>
    <t>3.ใหญ่</t>
  </si>
  <si>
    <t>4. ใหญ่</t>
  </si>
  <si>
    <t>4.ใหญ่</t>
  </si>
  <si>
    <t>1. กลาง</t>
  </si>
  <si>
    <t>1.กลาง</t>
  </si>
  <si>
    <t>2. กลาง</t>
  </si>
  <si>
    <t>2.กลาง</t>
  </si>
  <si>
    <t>3. กลาง</t>
  </si>
  <si>
    <t>3.กลาง</t>
  </si>
  <si>
    <t>4. กลาง</t>
  </si>
  <si>
    <t>4.กลาง</t>
  </si>
  <si>
    <t>5. กลาง</t>
  </si>
  <si>
    <t>5.กลาง</t>
  </si>
  <si>
    <t>6. กลาง</t>
  </si>
  <si>
    <t>6.กลาง</t>
  </si>
  <si>
    <t>7. กลาง</t>
  </si>
  <si>
    <t>7.กลาง</t>
  </si>
  <si>
    <t>ดงใหญ่วิทยาคม ฯ</t>
  </si>
  <si>
    <t>8. กลาง</t>
  </si>
  <si>
    <t>8.กลาง</t>
  </si>
  <si>
    <t>9. กลาง</t>
  </si>
  <si>
    <t>9.กลาง</t>
  </si>
  <si>
    <t>10. กลาง</t>
  </si>
  <si>
    <t>10.กลาง</t>
  </si>
  <si>
    <t>11. กลาง</t>
  </si>
  <si>
    <t>11.กลาง</t>
  </si>
  <si>
    <t>ปอพานพิทยาคม ฯ</t>
  </si>
  <si>
    <t>12. กลาง</t>
  </si>
  <si>
    <t>12.กลาง</t>
  </si>
  <si>
    <t>13. กลาง</t>
  </si>
  <si>
    <t>13.กลาง</t>
  </si>
  <si>
    <t>14. กลาง</t>
  </si>
  <si>
    <t>14.กลาง</t>
  </si>
  <si>
    <t>15. กลาง</t>
  </si>
  <si>
    <t>15.กลาง</t>
  </si>
  <si>
    <t>1. เล็ก</t>
  </si>
  <si>
    <t>16.กลาง</t>
  </si>
  <si>
    <t>2. เล็ก</t>
  </si>
  <si>
    <t>1.เล็ก</t>
  </si>
  <si>
    <t>3. เล็ก</t>
  </si>
  <si>
    <t>2.เล็ก</t>
  </si>
  <si>
    <t>4. เล็ก</t>
  </si>
  <si>
    <t>3.เล็ก</t>
  </si>
  <si>
    <t>5. เล็ก</t>
  </si>
  <si>
    <t>4.เล็ก</t>
  </si>
  <si>
    <t>6. เล็ก</t>
  </si>
  <si>
    <t>5.เล็ก</t>
  </si>
  <si>
    <t>7. เล็ก</t>
  </si>
  <si>
    <t>6.เล็ก</t>
  </si>
  <si>
    <t>8. เล็ก</t>
  </si>
  <si>
    <t>7.เล็ก</t>
  </si>
  <si>
    <t>ตารางสรุปเปรียบเทียบข้อมูล แยกตามขนาดโรงเรียน</t>
  </si>
  <si>
    <t>ขนาดโรงเรียน</t>
  </si>
  <si>
    <t>ข้อมูล ปีการศึกษา 2566</t>
  </si>
  <si>
    <t>ข้อมูล ปีการศึกษา 2567</t>
  </si>
  <si>
    <t>ข้อมูล ปีการศึกษา 2568</t>
  </si>
  <si>
    <t>ชนาดใหญ่พิเศษ</t>
  </si>
  <si>
    <t>8 โรง</t>
  </si>
  <si>
    <t>4 โรง</t>
  </si>
  <si>
    <t>15 โรง</t>
  </si>
  <si>
    <t>16 โรง</t>
  </si>
  <si>
    <t>7 โรง</t>
  </si>
  <si>
    <t>35 โรง</t>
  </si>
  <si>
    <t>ตารางสรุปเปรียบเทียบข้อมูลนักเรียน แยกตาม ม.ต้น,ม.ปลาย,ปวช.</t>
  </si>
  <si>
    <t>ระดับชั้น</t>
  </si>
  <si>
    <t>(2567-2568)</t>
  </si>
  <si>
    <t>มัธยมศึกษาตอนต้น</t>
  </si>
  <si>
    <t>มัธยมศึกษาตอนปลาย</t>
  </si>
  <si>
    <t>ประกาศนียบัตรวิชาชีพ</t>
  </si>
  <si>
    <r>
      <t>หมายเหตุ</t>
    </r>
    <r>
      <rPr>
        <b/>
        <sz val="16"/>
        <color theme="1"/>
        <rFont val="TH SarabunPSK"/>
        <family val="2"/>
      </rPr>
      <t xml:space="preserve"> ดาวน์โหลดข้อมูลเพิ่มเติมได้ที่ https://bigdata.spmmsk.go.th/</t>
    </r>
  </si>
  <si>
    <t xml:space="preserve">  เกณฑ์การจำแนกขนาดโรงเรียน ตามหลักเกณฑ์และวิธีการย้ายผู้บริหารสถานศึกษา ประจำปี พ.ศ. 2567</t>
  </si>
  <si>
    <t>1. สถานศึกษาขนาดเล็ก จำนวนนักเรียน ตั้งแต่ 119 คนลงมา</t>
  </si>
  <si>
    <t xml:space="preserve">     </t>
  </si>
  <si>
    <t>2. สถานศึกษาขนาดกลาง จำนวนนักเรียน ตั้งแต่ 120 – 719 คน</t>
  </si>
  <si>
    <t>3. สถานศึกษาขนาดใหญ่ จำนวนนักเรียน ตั้งแต่ 720 – 1,679 คน</t>
  </si>
  <si>
    <t>4. สถานศึกษาขนาดใหญ่พิเศษ จำนวนนักเรียน ตั้งแต่ 1,680 คนขึ้นไป</t>
  </si>
  <si>
    <t>ตารางเปรียบเทียบข้อมูลนักเรียนรายบุคคล (DMC) ปีการศึกษา 2566-2568  (ข้อมูล ณ 10 มิถุนายน)</t>
  </si>
  <si>
    <t>โรงเรียนในสังกัดสำนักงานเขตพื้นที่การศึกษามัธยมศึกษามหาสารคาม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</si>
</sst>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 New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0"/>
      <color rgb="FF000000"/>
      <name val="TH SarabunPSK"/>
      <family val="2"/>
    </font>
    <font>
      <b/>
      <sz val="10"/>
      <color theme="1"/>
      <name val="TH SarabunPSK"/>
      <family val="2"/>
    </font>
    <font>
      <sz val="10"/>
      <color rgb="FF000000"/>
      <name val="TH SarabunPSK"/>
      <family val="2"/>
    </font>
    <font>
      <sz val="12"/>
      <color theme="1"/>
      <name val="TH SarabunPSK"/>
      <family val="2"/>
    </font>
    <font>
      <sz val="16"/>
      <color rgb="FF000000"/>
      <name val="TH SarabunPSK"/>
      <family val="2"/>
    </font>
    <font>
      <b/>
      <u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2"/>
      <color theme="1"/>
      <name val="TH SarabunPSK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BA98"/>
        <bgColor indexed="64"/>
      </patternFill>
    </fill>
    <fill>
      <patternFill patternType="solid">
        <fgColor rgb="FFE9C46A"/>
        <bgColor indexed="64"/>
      </patternFill>
    </fill>
    <fill>
      <patternFill patternType="solid">
        <fgColor rgb="FFF4A261"/>
        <bgColor indexed="64"/>
      </patternFill>
    </fill>
    <fill>
      <patternFill patternType="solid">
        <fgColor rgb="FFEFA08D"/>
        <bgColor indexed="64"/>
      </patternFill>
    </fill>
    <fill>
      <patternFill patternType="solid">
        <fgColor rgb="FFE79B8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8BA9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A3A3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5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3" fontId="3" fillId="2" borderId="1" xfId="0" applyNumberFormat="1" applyFont="1" applyFill="1" applyBorder="1"/>
    <xf numFmtId="3" fontId="2" fillId="0" borderId="1" xfId="0" applyNumberFormat="1" applyFont="1" applyBorder="1"/>
    <xf numFmtId="3" fontId="2" fillId="2" borderId="1" xfId="0" applyNumberFormat="1" applyFont="1" applyFill="1" applyBorder="1"/>
    <xf numFmtId="0" fontId="1" fillId="0" borderId="0" xfId="0" applyFont="1"/>
    <xf numFmtId="3" fontId="3" fillId="3" borderId="1" xfId="0" applyNumberFormat="1" applyFont="1" applyFill="1" applyBorder="1"/>
    <xf numFmtId="3" fontId="2" fillId="3" borderId="1" xfId="0" applyNumberFormat="1" applyFont="1" applyFill="1" applyBorder="1"/>
    <xf numFmtId="3" fontId="2" fillId="4" borderId="1" xfId="0" applyNumberFormat="1" applyFont="1" applyFill="1" applyBorder="1"/>
    <xf numFmtId="0" fontId="5" fillId="4" borderId="0" xfId="0" applyFont="1" applyFill="1" applyAlignment="1">
      <alignment horizontal="left"/>
    </xf>
    <xf numFmtId="0" fontId="0" fillId="4" borderId="0" xfId="0" applyFill="1"/>
    <xf numFmtId="0" fontId="6" fillId="0" borderId="0" xfId="0" applyFont="1" applyAlignment="1">
      <alignment horizontal="center"/>
    </xf>
    <xf numFmtId="0" fontId="6" fillId="0" borderId="0" xfId="0" applyFont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0" borderId="0" xfId="0" applyFont="1"/>
    <xf numFmtId="0" fontId="8" fillId="0" borderId="0" xfId="0" applyFont="1"/>
    <xf numFmtId="0" fontId="7" fillId="5" borderId="1" xfId="0" applyFont="1" applyFill="1" applyBorder="1"/>
    <xf numFmtId="0" fontId="7" fillId="6" borderId="1" xfId="0" applyFont="1" applyFill="1" applyBorder="1"/>
    <xf numFmtId="0" fontId="7" fillId="7" borderId="1" xfId="0" applyFont="1" applyFill="1" applyBorder="1"/>
    <xf numFmtId="0" fontId="7" fillId="8" borderId="1" xfId="0" applyFont="1" applyFill="1" applyBorder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7" fillId="0" borderId="0" xfId="0" applyFont="1"/>
    <xf numFmtId="0" fontId="3" fillId="9" borderId="1" xfId="0" applyFont="1" applyFill="1" applyBorder="1"/>
    <xf numFmtId="0" fontId="2" fillId="10" borderId="1" xfId="0" applyFont="1" applyFill="1" applyBorder="1" applyAlignment="1"/>
    <xf numFmtId="0" fontId="2" fillId="10" borderId="1" xfId="0" applyFont="1" applyFill="1" applyBorder="1" applyAlignment="1">
      <alignment horizontal="center"/>
    </xf>
    <xf numFmtId="3" fontId="3" fillId="11" borderId="1" xfId="0" applyNumberFormat="1" applyFont="1" applyFill="1" applyBorder="1"/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/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3" fontId="3" fillId="6" borderId="1" xfId="0" applyNumberFormat="1" applyFont="1" applyFill="1" applyBorder="1"/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/>
    <xf numFmtId="3" fontId="3" fillId="7" borderId="1" xfId="0" applyNumberFormat="1" applyFont="1" applyFill="1" applyBorder="1"/>
    <xf numFmtId="0" fontId="3" fillId="9" borderId="1" xfId="0" applyFont="1" applyFill="1" applyBorder="1" applyAlignment="1">
      <alignment horizontal="center"/>
    </xf>
    <xf numFmtId="3" fontId="3" fillId="9" borderId="1" xfId="0" applyNumberFormat="1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3" fontId="3" fillId="4" borderId="1" xfId="0" applyNumberFormat="1" applyFont="1" applyFill="1" applyBorder="1"/>
    <xf numFmtId="0" fontId="2" fillId="0" borderId="5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9" fillId="0" borderId="5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12" borderId="10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2" fillId="13" borderId="8" xfId="0" applyFont="1" applyFill="1" applyBorder="1" applyAlignment="1">
      <alignment horizontal="center" vertical="center"/>
    </xf>
    <xf numFmtId="0" fontId="12" fillId="13" borderId="11" xfId="0" applyFont="1" applyFill="1" applyBorder="1" applyAlignment="1">
      <alignment vertical="center" wrapText="1"/>
    </xf>
    <xf numFmtId="0" fontId="12" fillId="13" borderId="11" xfId="0" applyFont="1" applyFill="1" applyBorder="1" applyAlignment="1">
      <alignment horizontal="center" vertical="center" wrapText="1"/>
    </xf>
    <xf numFmtId="3" fontId="12" fillId="13" borderId="11" xfId="0" applyNumberFormat="1" applyFont="1" applyFill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center" vertical="center" wrapText="1"/>
    </xf>
    <xf numFmtId="0" fontId="12" fillId="14" borderId="8" xfId="0" applyFont="1" applyFill="1" applyBorder="1" applyAlignment="1">
      <alignment horizontal="center" vertical="center"/>
    </xf>
    <xf numFmtId="0" fontId="12" fillId="14" borderId="11" xfId="0" applyFont="1" applyFill="1" applyBorder="1" applyAlignment="1">
      <alignment vertical="center" wrapText="1"/>
    </xf>
    <xf numFmtId="0" fontId="12" fillId="14" borderId="11" xfId="0" applyFont="1" applyFill="1" applyBorder="1" applyAlignment="1">
      <alignment horizontal="center" vertical="center" wrapText="1"/>
    </xf>
    <xf numFmtId="3" fontId="12" fillId="14" borderId="11" xfId="0" applyNumberFormat="1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0" fontId="12" fillId="15" borderId="8" xfId="0" applyFont="1" applyFill="1" applyBorder="1" applyAlignment="1">
      <alignment horizontal="center" vertical="center"/>
    </xf>
    <xf numFmtId="0" fontId="12" fillId="15" borderId="11" xfId="0" applyFont="1" applyFill="1" applyBorder="1" applyAlignment="1">
      <alignment vertical="center" wrapText="1"/>
    </xf>
    <xf numFmtId="0" fontId="12" fillId="15" borderId="11" xfId="0" applyFont="1" applyFill="1" applyBorder="1" applyAlignment="1">
      <alignment horizontal="center" vertical="center" wrapText="1"/>
    </xf>
    <xf numFmtId="0" fontId="12" fillId="16" borderId="8" xfId="0" applyFont="1" applyFill="1" applyBorder="1" applyAlignment="1">
      <alignment horizontal="center" vertical="center"/>
    </xf>
    <xf numFmtId="0" fontId="12" fillId="16" borderId="11" xfId="0" applyFont="1" applyFill="1" applyBorder="1" applyAlignment="1">
      <alignment vertical="center" wrapText="1"/>
    </xf>
    <xf numFmtId="0" fontId="12" fillId="16" borderId="11" xfId="0" applyFont="1" applyFill="1" applyBorder="1" applyAlignment="1">
      <alignment horizontal="center" vertical="center" wrapText="1"/>
    </xf>
    <xf numFmtId="0" fontId="10" fillId="16" borderId="11" xfId="0" applyFont="1" applyFill="1" applyBorder="1" applyAlignment="1">
      <alignment horizontal="center" vertical="center" wrapText="1"/>
    </xf>
    <xf numFmtId="0" fontId="12" fillId="17" borderId="11" xfId="0" applyFont="1" applyFill="1" applyBorder="1" applyAlignment="1">
      <alignment horizontal="center" vertical="center" wrapText="1"/>
    </xf>
    <xf numFmtId="0" fontId="12" fillId="17" borderId="8" xfId="0" applyFont="1" applyFill="1" applyBorder="1" applyAlignment="1">
      <alignment horizontal="center" vertical="center"/>
    </xf>
    <xf numFmtId="0" fontId="12" fillId="17" borderId="11" xfId="0" applyFont="1" applyFill="1" applyBorder="1" applyAlignment="1">
      <alignment vertical="center" wrapText="1"/>
    </xf>
    <xf numFmtId="0" fontId="10" fillId="17" borderId="11" xfId="0" applyFont="1" applyFill="1" applyBorder="1" applyAlignment="1">
      <alignment horizontal="center" vertical="center" wrapText="1"/>
    </xf>
    <xf numFmtId="0" fontId="10" fillId="18" borderId="8" xfId="0" applyFont="1" applyFill="1" applyBorder="1" applyAlignment="1">
      <alignment horizontal="center" vertical="center"/>
    </xf>
    <xf numFmtId="0" fontId="10" fillId="18" borderId="11" xfId="0" applyFont="1" applyFill="1" applyBorder="1" applyAlignment="1">
      <alignment horizontal="right" vertical="center" wrapText="1"/>
    </xf>
    <xf numFmtId="0" fontId="11" fillId="18" borderId="11" xfId="0" applyFont="1" applyFill="1" applyBorder="1" applyAlignment="1">
      <alignment horizontal="center" vertical="center" wrapText="1"/>
    </xf>
    <xf numFmtId="0" fontId="10" fillId="18" borderId="11" xfId="0" applyFont="1" applyFill="1" applyBorder="1" applyAlignment="1">
      <alignment horizontal="center" vertical="center" wrapText="1"/>
    </xf>
    <xf numFmtId="3" fontId="10" fillId="18" borderId="11" xfId="0" applyNumberFormat="1" applyFont="1" applyFill="1" applyBorder="1" applyAlignment="1">
      <alignment horizontal="center" vertical="center" wrapText="1"/>
    </xf>
    <xf numFmtId="0" fontId="10" fillId="12" borderId="7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3" fillId="0" borderId="0" xfId="0" applyFont="1"/>
    <xf numFmtId="0" fontId="4" fillId="14" borderId="6" xfId="0" applyFont="1" applyFill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19" borderId="8" xfId="0" applyFont="1" applyFill="1" applyBorder="1" applyAlignment="1">
      <alignment horizontal="right" vertical="center" wrapText="1"/>
    </xf>
    <xf numFmtId="0" fontId="4" fillId="19" borderId="11" xfId="0" applyFont="1" applyFill="1" applyBorder="1" applyAlignment="1">
      <alignment horizontal="center" vertical="center" wrapText="1"/>
    </xf>
    <xf numFmtId="0" fontId="4" fillId="14" borderId="10" xfId="0" applyFont="1" applyFill="1" applyBorder="1" applyAlignment="1">
      <alignment horizontal="center" vertical="center" wrapText="1"/>
    </xf>
    <xf numFmtId="0" fontId="4" fillId="14" borderId="11" xfId="0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3" fontId="4" fillId="19" borderId="11" xfId="0" applyNumberFormat="1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 indent="8"/>
    </xf>
    <xf numFmtId="0" fontId="16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9B88"/>
      <color rgb="FFF4A261"/>
      <color rgb="FFE9C46A"/>
      <color rgb="FF38BA98"/>
      <color rgb="FF2991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568-1-schoolmis" connectionId="2" xr16:uid="{00000000-0016-0000-02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568-1-schoolmis" connectionId="1" xr16:uid="{00000000-0016-0000-04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view="pageBreakPreview" zoomScale="60" zoomScaleNormal="100" workbookViewId="0">
      <selection activeCell="C3" sqref="C3:D37"/>
    </sheetView>
  </sheetViews>
  <sheetFormatPr baseColWidth="10" defaultColWidth="11" defaultRowHeight="24"/>
  <cols>
    <col min="1" max="1" width="7.5" style="2" customWidth="1"/>
    <col min="2" max="2" width="10.83203125" style="2"/>
    <col min="3" max="3" width="20.83203125" style="2" customWidth="1"/>
    <col min="4" max="4" width="14.1640625" style="2" customWidth="1"/>
    <col min="5" max="5" width="15.83203125" style="2" customWidth="1"/>
    <col min="7" max="7" width="17.5" customWidth="1"/>
    <col min="8" max="8" width="18.1640625" customWidth="1"/>
  </cols>
  <sheetData>
    <row r="1" spans="1:8">
      <c r="A1" s="54" t="s">
        <v>154</v>
      </c>
      <c r="B1" s="54"/>
      <c r="C1" s="54"/>
      <c r="D1" s="54"/>
      <c r="E1" s="54"/>
    </row>
    <row r="2" spans="1:8" ht="27">
      <c r="A2" s="39" t="s">
        <v>137</v>
      </c>
      <c r="B2" s="38" t="s">
        <v>2</v>
      </c>
      <c r="C2" s="38" t="s">
        <v>3</v>
      </c>
      <c r="D2" s="39" t="s">
        <v>152</v>
      </c>
      <c r="E2" s="39" t="s">
        <v>153</v>
      </c>
      <c r="G2" s="56" t="s">
        <v>171</v>
      </c>
      <c r="H2" s="56"/>
    </row>
    <row r="3" spans="1:8" ht="27">
      <c r="A3" s="41">
        <v>1</v>
      </c>
      <c r="B3" s="42">
        <v>44012001</v>
      </c>
      <c r="C3" s="42" t="s">
        <v>97</v>
      </c>
      <c r="D3" s="40">
        <v>3755</v>
      </c>
      <c r="E3" s="42" t="s">
        <v>157</v>
      </c>
      <c r="G3" s="30" t="s">
        <v>157</v>
      </c>
      <c r="H3" s="30" t="s">
        <v>172</v>
      </c>
    </row>
    <row r="4" spans="1:8" ht="27">
      <c r="A4" s="41">
        <v>2</v>
      </c>
      <c r="B4" s="42">
        <v>44012002</v>
      </c>
      <c r="C4" s="42" t="s">
        <v>98</v>
      </c>
      <c r="D4" s="40">
        <v>3714</v>
      </c>
      <c r="E4" s="42" t="s">
        <v>157</v>
      </c>
      <c r="G4" s="31" t="s">
        <v>158</v>
      </c>
      <c r="H4" s="31" t="s">
        <v>159</v>
      </c>
    </row>
    <row r="5" spans="1:8" ht="27">
      <c r="A5" s="41">
        <v>3</v>
      </c>
      <c r="B5" s="42">
        <v>44022015</v>
      </c>
      <c r="C5" s="42" t="s">
        <v>125</v>
      </c>
      <c r="D5" s="40">
        <v>3008</v>
      </c>
      <c r="E5" s="42" t="s">
        <v>157</v>
      </c>
      <c r="G5" s="32" t="s">
        <v>160</v>
      </c>
      <c r="H5" s="32" t="s">
        <v>173</v>
      </c>
    </row>
    <row r="6" spans="1:8" ht="27">
      <c r="A6" s="41">
        <v>4</v>
      </c>
      <c r="B6" s="42">
        <v>44022012</v>
      </c>
      <c r="C6" s="42" t="s">
        <v>124</v>
      </c>
      <c r="D6" s="40">
        <v>2913</v>
      </c>
      <c r="E6" s="42" t="s">
        <v>157</v>
      </c>
      <c r="G6" s="33" t="s">
        <v>162</v>
      </c>
      <c r="H6" s="33" t="s">
        <v>174</v>
      </c>
    </row>
    <row r="7" spans="1:8" ht="27">
      <c r="A7" s="41">
        <v>5</v>
      </c>
      <c r="B7" s="42">
        <v>44012009</v>
      </c>
      <c r="C7" s="42" t="s">
        <v>103</v>
      </c>
      <c r="D7" s="40">
        <v>2675</v>
      </c>
      <c r="E7" s="42" t="s">
        <v>157</v>
      </c>
      <c r="G7" s="34" t="s">
        <v>164</v>
      </c>
      <c r="H7" s="35" t="s">
        <v>165</v>
      </c>
    </row>
    <row r="8" spans="1:8" ht="27">
      <c r="A8" s="43">
        <v>6</v>
      </c>
      <c r="B8" s="44">
        <v>44022008</v>
      </c>
      <c r="C8" s="44" t="s">
        <v>121</v>
      </c>
      <c r="D8" s="45">
        <v>2273</v>
      </c>
      <c r="E8" s="44" t="s">
        <v>158</v>
      </c>
      <c r="G8" s="36" t="s">
        <v>175</v>
      </c>
      <c r="H8" s="29"/>
    </row>
    <row r="9" spans="1:8" ht="27">
      <c r="A9" s="43">
        <v>7</v>
      </c>
      <c r="B9" s="44">
        <v>44022001</v>
      </c>
      <c r="C9" s="44" t="s">
        <v>115</v>
      </c>
      <c r="D9" s="45">
        <v>2217</v>
      </c>
      <c r="E9" s="44" t="s">
        <v>158</v>
      </c>
      <c r="G9" s="36" t="s">
        <v>176</v>
      </c>
      <c r="H9" s="29"/>
    </row>
    <row r="10" spans="1:8" ht="27">
      <c r="A10" s="43">
        <v>8</v>
      </c>
      <c r="B10" s="44">
        <v>44022009</v>
      </c>
      <c r="C10" s="44" t="s">
        <v>122</v>
      </c>
      <c r="D10" s="45">
        <v>1887</v>
      </c>
      <c r="E10" s="44" t="s">
        <v>158</v>
      </c>
      <c r="G10" s="36" t="s">
        <v>177</v>
      </c>
      <c r="H10" s="29"/>
    </row>
    <row r="11" spans="1:8" ht="27">
      <c r="A11" s="43">
        <v>9</v>
      </c>
      <c r="B11" s="44">
        <v>44012022</v>
      </c>
      <c r="C11" s="44" t="s">
        <v>110</v>
      </c>
      <c r="D11" s="45">
        <v>1576</v>
      </c>
      <c r="E11" s="44" t="s">
        <v>158</v>
      </c>
      <c r="G11" s="36" t="s">
        <v>178</v>
      </c>
      <c r="H11" s="29"/>
    </row>
    <row r="12" spans="1:8">
      <c r="A12" s="46">
        <v>10</v>
      </c>
      <c r="B12" s="47">
        <v>44022023</v>
      </c>
      <c r="C12" s="47" t="s">
        <v>128</v>
      </c>
      <c r="D12" s="48">
        <v>1172</v>
      </c>
      <c r="E12" s="47" t="s">
        <v>160</v>
      </c>
    </row>
    <row r="13" spans="1:8">
      <c r="A13" s="46">
        <v>11</v>
      </c>
      <c r="B13" s="47">
        <v>44012010</v>
      </c>
      <c r="C13" s="47" t="s">
        <v>104</v>
      </c>
      <c r="D13" s="48">
        <v>1166</v>
      </c>
      <c r="E13" s="47" t="s">
        <v>160</v>
      </c>
    </row>
    <row r="14" spans="1:8">
      <c r="A14" s="46">
        <v>12</v>
      </c>
      <c r="B14" s="47">
        <v>44012021</v>
      </c>
      <c r="C14" s="47" t="s">
        <v>109</v>
      </c>
      <c r="D14" s="48">
        <v>966</v>
      </c>
      <c r="E14" s="47" t="s">
        <v>160</v>
      </c>
    </row>
    <row r="15" spans="1:8">
      <c r="A15" s="49">
        <v>13</v>
      </c>
      <c r="B15" s="37">
        <v>44012028</v>
      </c>
      <c r="C15" s="37" t="s">
        <v>114</v>
      </c>
      <c r="D15" s="50">
        <v>429</v>
      </c>
      <c r="E15" s="37" t="s">
        <v>162</v>
      </c>
    </row>
    <row r="16" spans="1:8">
      <c r="A16" s="49">
        <v>14</v>
      </c>
      <c r="B16" s="37">
        <v>44022026</v>
      </c>
      <c r="C16" s="37" t="s">
        <v>130</v>
      </c>
      <c r="D16" s="50">
        <v>381</v>
      </c>
      <c r="E16" s="37" t="s">
        <v>162</v>
      </c>
    </row>
    <row r="17" spans="1:5">
      <c r="A17" s="49">
        <v>15</v>
      </c>
      <c r="B17" s="37">
        <v>44022027</v>
      </c>
      <c r="C17" s="37" t="s">
        <v>131</v>
      </c>
      <c r="D17" s="50">
        <v>366</v>
      </c>
      <c r="E17" s="37" t="s">
        <v>162</v>
      </c>
    </row>
    <row r="18" spans="1:5">
      <c r="A18" s="49">
        <v>16</v>
      </c>
      <c r="B18" s="37">
        <v>44012026</v>
      </c>
      <c r="C18" s="37" t="s">
        <v>113</v>
      </c>
      <c r="D18" s="50">
        <v>345</v>
      </c>
      <c r="E18" s="37" t="s">
        <v>162</v>
      </c>
    </row>
    <row r="19" spans="1:5">
      <c r="A19" s="49">
        <v>17</v>
      </c>
      <c r="B19" s="37">
        <v>44012007</v>
      </c>
      <c r="C19" s="37" t="s">
        <v>101</v>
      </c>
      <c r="D19" s="50">
        <v>284</v>
      </c>
      <c r="E19" s="37" t="s">
        <v>162</v>
      </c>
    </row>
    <row r="20" spans="1:5">
      <c r="A20" s="49">
        <v>18</v>
      </c>
      <c r="B20" s="37">
        <v>44022024</v>
      </c>
      <c r="C20" s="37" t="s">
        <v>129</v>
      </c>
      <c r="D20" s="50">
        <v>272</v>
      </c>
      <c r="E20" s="37" t="s">
        <v>162</v>
      </c>
    </row>
    <row r="21" spans="1:5">
      <c r="A21" s="49">
        <v>19</v>
      </c>
      <c r="B21" s="37">
        <v>44012008</v>
      </c>
      <c r="C21" s="37" t="s">
        <v>102</v>
      </c>
      <c r="D21" s="50">
        <v>221</v>
      </c>
      <c r="E21" s="37" t="s">
        <v>162</v>
      </c>
    </row>
    <row r="22" spans="1:5">
      <c r="A22" s="49">
        <v>20</v>
      </c>
      <c r="B22" s="37">
        <v>44022018</v>
      </c>
      <c r="C22" s="37" t="s">
        <v>126</v>
      </c>
      <c r="D22" s="50">
        <v>219</v>
      </c>
      <c r="E22" s="37" t="s">
        <v>162</v>
      </c>
    </row>
    <row r="23" spans="1:5">
      <c r="A23" s="49">
        <v>21</v>
      </c>
      <c r="B23" s="37">
        <v>44012011</v>
      </c>
      <c r="C23" s="37" t="s">
        <v>105</v>
      </c>
      <c r="D23" s="50">
        <v>188</v>
      </c>
      <c r="E23" s="37" t="s">
        <v>162</v>
      </c>
    </row>
    <row r="24" spans="1:5">
      <c r="A24" s="49">
        <v>22</v>
      </c>
      <c r="B24" s="37">
        <v>44012005</v>
      </c>
      <c r="C24" s="37" t="s">
        <v>100</v>
      </c>
      <c r="D24" s="50">
        <v>181</v>
      </c>
      <c r="E24" s="37" t="s">
        <v>162</v>
      </c>
    </row>
    <row r="25" spans="1:5">
      <c r="A25" s="49">
        <v>23</v>
      </c>
      <c r="B25" s="37">
        <v>44022010</v>
      </c>
      <c r="C25" s="37" t="s">
        <v>123</v>
      </c>
      <c r="D25" s="50">
        <v>174</v>
      </c>
      <c r="E25" s="37" t="s">
        <v>162</v>
      </c>
    </row>
    <row r="26" spans="1:5">
      <c r="A26" s="49">
        <v>24</v>
      </c>
      <c r="B26" s="37">
        <v>44022005</v>
      </c>
      <c r="C26" s="37" t="s">
        <v>118</v>
      </c>
      <c r="D26" s="50">
        <v>172</v>
      </c>
      <c r="E26" s="37" t="s">
        <v>162</v>
      </c>
    </row>
    <row r="27" spans="1:5">
      <c r="A27" s="49">
        <v>25</v>
      </c>
      <c r="B27" s="37">
        <v>44022003</v>
      </c>
      <c r="C27" s="37" t="s">
        <v>117</v>
      </c>
      <c r="D27" s="50">
        <v>170</v>
      </c>
      <c r="E27" s="37" t="s">
        <v>162</v>
      </c>
    </row>
    <row r="28" spans="1:5">
      <c r="A28" s="49">
        <v>26</v>
      </c>
      <c r="B28" s="37">
        <v>44022002</v>
      </c>
      <c r="C28" s="37" t="s">
        <v>116</v>
      </c>
      <c r="D28" s="50">
        <v>136</v>
      </c>
      <c r="E28" s="37" t="s">
        <v>162</v>
      </c>
    </row>
    <row r="29" spans="1:5">
      <c r="A29" s="49">
        <v>27</v>
      </c>
      <c r="B29" s="37">
        <v>44022020</v>
      </c>
      <c r="C29" s="37" t="s">
        <v>127</v>
      </c>
      <c r="D29" s="50">
        <v>134</v>
      </c>
      <c r="E29" s="37" t="s">
        <v>162</v>
      </c>
    </row>
    <row r="30" spans="1:5">
      <c r="A30" s="49">
        <v>28</v>
      </c>
      <c r="B30" s="37">
        <v>44012016</v>
      </c>
      <c r="C30" s="37" t="s">
        <v>108</v>
      </c>
      <c r="D30" s="50">
        <v>128</v>
      </c>
      <c r="E30" s="37" t="s">
        <v>162</v>
      </c>
    </row>
    <row r="31" spans="1:5">
      <c r="A31" s="49">
        <v>29</v>
      </c>
      <c r="B31" s="37">
        <v>44012023</v>
      </c>
      <c r="C31" s="37" t="s">
        <v>111</v>
      </c>
      <c r="D31" s="50">
        <v>100</v>
      </c>
      <c r="E31" s="37" t="s">
        <v>162</v>
      </c>
    </row>
    <row r="32" spans="1:5">
      <c r="A32" s="49">
        <v>30</v>
      </c>
      <c r="B32" s="37">
        <v>44022006</v>
      </c>
      <c r="C32" s="37" t="s">
        <v>119</v>
      </c>
      <c r="D32" s="50">
        <v>100</v>
      </c>
      <c r="E32" s="37" t="s">
        <v>162</v>
      </c>
    </row>
    <row r="33" spans="1:5">
      <c r="A33" s="49">
        <v>31</v>
      </c>
      <c r="B33" s="37">
        <v>44012025</v>
      </c>
      <c r="C33" s="37" t="s">
        <v>112</v>
      </c>
      <c r="D33" s="50">
        <v>95</v>
      </c>
      <c r="E33" s="37" t="s">
        <v>162</v>
      </c>
    </row>
    <row r="34" spans="1:5">
      <c r="A34" s="49">
        <v>32</v>
      </c>
      <c r="B34" s="37">
        <v>44012012</v>
      </c>
      <c r="C34" s="37" t="s">
        <v>106</v>
      </c>
      <c r="D34" s="50">
        <v>82</v>
      </c>
      <c r="E34" s="37" t="s">
        <v>162</v>
      </c>
    </row>
    <row r="35" spans="1:5">
      <c r="A35" s="49">
        <v>33</v>
      </c>
      <c r="B35" s="37">
        <v>44012013</v>
      </c>
      <c r="C35" s="37" t="s">
        <v>107</v>
      </c>
      <c r="D35" s="50">
        <v>74</v>
      </c>
      <c r="E35" s="37" t="s">
        <v>162</v>
      </c>
    </row>
    <row r="36" spans="1:5">
      <c r="A36" s="49">
        <v>34</v>
      </c>
      <c r="B36" s="37">
        <v>44022007</v>
      </c>
      <c r="C36" s="37" t="s">
        <v>120</v>
      </c>
      <c r="D36" s="50">
        <v>71</v>
      </c>
      <c r="E36" s="37" t="s">
        <v>162</v>
      </c>
    </row>
    <row r="37" spans="1:5">
      <c r="A37" s="49">
        <v>35</v>
      </c>
      <c r="B37" s="37">
        <v>44012003</v>
      </c>
      <c r="C37" s="37" t="s">
        <v>99</v>
      </c>
      <c r="D37" s="50">
        <v>68</v>
      </c>
      <c r="E37" s="37" t="s">
        <v>162</v>
      </c>
    </row>
    <row r="38" spans="1:5">
      <c r="A38" s="55" t="s">
        <v>135</v>
      </c>
      <c r="B38" s="55"/>
      <c r="C38" s="55"/>
      <c r="D38" s="17">
        <f>SUM(D3:D37)</f>
        <v>31712</v>
      </c>
      <c r="E38" s="51"/>
    </row>
  </sheetData>
  <mergeCells count="3">
    <mergeCell ref="A1:E1"/>
    <mergeCell ref="A38:C38"/>
    <mergeCell ref="G2:H2"/>
  </mergeCells>
  <pageMargins left="0.7" right="0.7" top="0.75" bottom="0.75" header="0.3" footer="0.3"/>
  <pageSetup paperSize="9" scale="71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view="pageBreakPreview" zoomScale="87" zoomScaleNormal="100" workbookViewId="0">
      <selection activeCell="D30" sqref="D30"/>
    </sheetView>
  </sheetViews>
  <sheetFormatPr baseColWidth="10" defaultColWidth="10.83203125" defaultRowHeight="24"/>
  <cols>
    <col min="1" max="1" width="7.5" style="2" customWidth="1"/>
    <col min="2" max="2" width="10.83203125" style="2"/>
    <col min="3" max="3" width="20.83203125" style="2" customWidth="1"/>
    <col min="4" max="4" width="14.1640625" style="2" customWidth="1"/>
    <col min="5" max="5" width="15.83203125" style="2" customWidth="1"/>
    <col min="6" max="6" width="6.6640625" style="2" customWidth="1"/>
    <col min="7" max="7" width="14.83203125" style="2" customWidth="1"/>
    <col min="8" max="8" width="15.83203125" style="2" customWidth="1"/>
    <col min="9" max="16384" width="10.83203125" style="2"/>
  </cols>
  <sheetData>
    <row r="1" spans="1:8" ht="26" customHeight="1">
      <c r="A1" s="54" t="s">
        <v>154</v>
      </c>
      <c r="B1" s="54"/>
      <c r="C1" s="54"/>
      <c r="D1" s="54"/>
      <c r="E1" s="54"/>
    </row>
    <row r="2" spans="1:8" ht="26" customHeight="1">
      <c r="A2" s="39" t="s">
        <v>137</v>
      </c>
      <c r="B2" s="38" t="s">
        <v>2</v>
      </c>
      <c r="C2" s="38" t="s">
        <v>3</v>
      </c>
      <c r="D2" s="39" t="s">
        <v>152</v>
      </c>
      <c r="E2" s="39" t="s">
        <v>153</v>
      </c>
      <c r="G2" s="57" t="s">
        <v>155</v>
      </c>
      <c r="H2" s="57"/>
    </row>
    <row r="3" spans="1:8">
      <c r="A3" s="41">
        <v>1</v>
      </c>
      <c r="B3" s="42">
        <v>44012001</v>
      </c>
      <c r="C3" s="42" t="s">
        <v>97</v>
      </c>
      <c r="D3" s="40">
        <v>3755</v>
      </c>
      <c r="E3" s="42" t="s">
        <v>157</v>
      </c>
      <c r="G3" s="58" t="s">
        <v>156</v>
      </c>
      <c r="H3" s="58"/>
    </row>
    <row r="4" spans="1:8">
      <c r="A4" s="41">
        <v>2</v>
      </c>
      <c r="B4" s="42">
        <v>44012002</v>
      </c>
      <c r="C4" s="42" t="s">
        <v>98</v>
      </c>
      <c r="D4" s="40">
        <v>3714</v>
      </c>
      <c r="E4" s="42" t="s">
        <v>157</v>
      </c>
      <c r="G4" s="22" t="s">
        <v>157</v>
      </c>
      <c r="H4" s="22" t="s">
        <v>170</v>
      </c>
    </row>
    <row r="5" spans="1:8">
      <c r="A5" s="41">
        <v>3</v>
      </c>
      <c r="B5" s="42">
        <v>44022015</v>
      </c>
      <c r="C5" s="42" t="s">
        <v>125</v>
      </c>
      <c r="D5" s="40">
        <v>3008</v>
      </c>
      <c r="E5" s="42" t="s">
        <v>157</v>
      </c>
      <c r="G5" s="23" t="s">
        <v>158</v>
      </c>
      <c r="H5" s="23" t="s">
        <v>159</v>
      </c>
    </row>
    <row r="6" spans="1:8">
      <c r="A6" s="41">
        <v>4</v>
      </c>
      <c r="B6" s="42">
        <v>44022012</v>
      </c>
      <c r="C6" s="42" t="s">
        <v>124</v>
      </c>
      <c r="D6" s="40">
        <v>2913</v>
      </c>
      <c r="E6" s="42" t="s">
        <v>157</v>
      </c>
      <c r="G6" s="24" t="s">
        <v>160</v>
      </c>
      <c r="H6" s="24" t="s">
        <v>161</v>
      </c>
    </row>
    <row r="7" spans="1:8">
      <c r="A7" s="41">
        <v>5</v>
      </c>
      <c r="B7" s="42">
        <v>44012009</v>
      </c>
      <c r="C7" s="42" t="s">
        <v>103</v>
      </c>
      <c r="D7" s="40">
        <v>2675</v>
      </c>
      <c r="E7" s="42" t="s">
        <v>157</v>
      </c>
      <c r="G7" s="25" t="s">
        <v>162</v>
      </c>
      <c r="H7" s="25" t="s">
        <v>163</v>
      </c>
    </row>
    <row r="8" spans="1:8">
      <c r="A8" s="41">
        <v>6</v>
      </c>
      <c r="B8" s="42">
        <v>44022008</v>
      </c>
      <c r="C8" s="42" t="s">
        <v>121</v>
      </c>
      <c r="D8" s="40">
        <v>2273</v>
      </c>
      <c r="E8" s="42" t="s">
        <v>157</v>
      </c>
      <c r="G8" s="26" t="s">
        <v>164</v>
      </c>
      <c r="H8" s="27" t="s">
        <v>165</v>
      </c>
    </row>
    <row r="9" spans="1:8">
      <c r="A9" s="41">
        <v>7</v>
      </c>
      <c r="B9" s="42">
        <v>44022001</v>
      </c>
      <c r="C9" s="42" t="s">
        <v>115</v>
      </c>
      <c r="D9" s="40">
        <v>2217</v>
      </c>
      <c r="E9" s="42" t="s">
        <v>157</v>
      </c>
      <c r="G9" s="28" t="s">
        <v>166</v>
      </c>
    </row>
    <row r="10" spans="1:8">
      <c r="A10" s="41">
        <v>8</v>
      </c>
      <c r="B10" s="42">
        <v>44022009</v>
      </c>
      <c r="C10" s="42" t="s">
        <v>122</v>
      </c>
      <c r="D10" s="40">
        <v>1887</v>
      </c>
      <c r="E10" s="42" t="s">
        <v>157</v>
      </c>
      <c r="G10" s="28" t="s">
        <v>167</v>
      </c>
    </row>
    <row r="11" spans="1:8">
      <c r="A11" s="43">
        <v>9</v>
      </c>
      <c r="B11" s="44">
        <v>44012022</v>
      </c>
      <c r="C11" s="44" t="s">
        <v>110</v>
      </c>
      <c r="D11" s="45">
        <v>1576</v>
      </c>
      <c r="E11" s="44" t="s">
        <v>158</v>
      </c>
      <c r="G11" s="28" t="s">
        <v>168</v>
      </c>
    </row>
    <row r="12" spans="1:8">
      <c r="A12" s="43">
        <v>10</v>
      </c>
      <c r="B12" s="44">
        <v>44022023</v>
      </c>
      <c r="C12" s="44" t="s">
        <v>128</v>
      </c>
      <c r="D12" s="45">
        <v>1172</v>
      </c>
      <c r="E12" s="44" t="s">
        <v>158</v>
      </c>
      <c r="G12" s="28" t="s">
        <v>169</v>
      </c>
    </row>
    <row r="13" spans="1:8">
      <c r="A13" s="43">
        <v>11</v>
      </c>
      <c r="B13" s="44">
        <v>44012010</v>
      </c>
      <c r="C13" s="44" t="s">
        <v>104</v>
      </c>
      <c r="D13" s="45">
        <v>1166</v>
      </c>
      <c r="E13" s="44" t="s">
        <v>158</v>
      </c>
    </row>
    <row r="14" spans="1:8">
      <c r="A14" s="43">
        <v>12</v>
      </c>
      <c r="B14" s="44">
        <v>44012021</v>
      </c>
      <c r="C14" s="44" t="s">
        <v>109</v>
      </c>
      <c r="D14" s="45">
        <v>966</v>
      </c>
      <c r="E14" s="44" t="s">
        <v>158</v>
      </c>
    </row>
    <row r="15" spans="1:8">
      <c r="A15" s="46">
        <v>13</v>
      </c>
      <c r="B15" s="47">
        <v>44012028</v>
      </c>
      <c r="C15" s="47" t="s">
        <v>114</v>
      </c>
      <c r="D15" s="48">
        <v>429</v>
      </c>
      <c r="E15" s="47" t="s">
        <v>160</v>
      </c>
    </row>
    <row r="16" spans="1:8">
      <c r="A16" s="46">
        <v>14</v>
      </c>
      <c r="B16" s="47">
        <v>44022026</v>
      </c>
      <c r="C16" s="47" t="s">
        <v>130</v>
      </c>
      <c r="D16" s="48">
        <v>381</v>
      </c>
      <c r="E16" s="47" t="s">
        <v>160</v>
      </c>
    </row>
    <row r="17" spans="1:5">
      <c r="A17" s="46">
        <v>15</v>
      </c>
      <c r="B17" s="47">
        <v>44022027</v>
      </c>
      <c r="C17" s="47" t="s">
        <v>131</v>
      </c>
      <c r="D17" s="48">
        <v>366</v>
      </c>
      <c r="E17" s="47" t="s">
        <v>160</v>
      </c>
    </row>
    <row r="18" spans="1:5">
      <c r="A18" s="46">
        <v>16</v>
      </c>
      <c r="B18" s="47">
        <v>44012026</v>
      </c>
      <c r="C18" s="47" t="s">
        <v>113</v>
      </c>
      <c r="D18" s="48">
        <v>345</v>
      </c>
      <c r="E18" s="47" t="s">
        <v>160</v>
      </c>
    </row>
    <row r="19" spans="1:5">
      <c r="A19" s="46">
        <v>17</v>
      </c>
      <c r="B19" s="47">
        <v>44012007</v>
      </c>
      <c r="C19" s="47" t="s">
        <v>101</v>
      </c>
      <c r="D19" s="48">
        <v>284</v>
      </c>
      <c r="E19" s="47" t="s">
        <v>160</v>
      </c>
    </row>
    <row r="20" spans="1:5">
      <c r="A20" s="46">
        <v>18</v>
      </c>
      <c r="B20" s="47">
        <v>44022024</v>
      </c>
      <c r="C20" s="47" t="s">
        <v>129</v>
      </c>
      <c r="D20" s="48">
        <v>272</v>
      </c>
      <c r="E20" s="47" t="s">
        <v>160</v>
      </c>
    </row>
    <row r="21" spans="1:5">
      <c r="A21" s="46">
        <v>19</v>
      </c>
      <c r="B21" s="47">
        <v>44012008</v>
      </c>
      <c r="C21" s="47" t="s">
        <v>102</v>
      </c>
      <c r="D21" s="48">
        <v>221</v>
      </c>
      <c r="E21" s="47" t="s">
        <v>160</v>
      </c>
    </row>
    <row r="22" spans="1:5">
      <c r="A22" s="46">
        <v>20</v>
      </c>
      <c r="B22" s="47">
        <v>44022018</v>
      </c>
      <c r="C22" s="47" t="s">
        <v>126</v>
      </c>
      <c r="D22" s="48">
        <v>219</v>
      </c>
      <c r="E22" s="47" t="s">
        <v>160</v>
      </c>
    </row>
    <row r="23" spans="1:5">
      <c r="A23" s="46">
        <v>21</v>
      </c>
      <c r="B23" s="47">
        <v>44012011</v>
      </c>
      <c r="C23" s="47" t="s">
        <v>105</v>
      </c>
      <c r="D23" s="48">
        <v>188</v>
      </c>
      <c r="E23" s="47" t="s">
        <v>160</v>
      </c>
    </row>
    <row r="24" spans="1:5">
      <c r="A24" s="46">
        <v>22</v>
      </c>
      <c r="B24" s="47">
        <v>44012005</v>
      </c>
      <c r="C24" s="47" t="s">
        <v>100</v>
      </c>
      <c r="D24" s="48">
        <v>181</v>
      </c>
      <c r="E24" s="47" t="s">
        <v>160</v>
      </c>
    </row>
    <row r="25" spans="1:5">
      <c r="A25" s="46">
        <v>23</v>
      </c>
      <c r="B25" s="47">
        <v>44022010</v>
      </c>
      <c r="C25" s="47" t="s">
        <v>123</v>
      </c>
      <c r="D25" s="48">
        <v>174</v>
      </c>
      <c r="E25" s="47" t="s">
        <v>160</v>
      </c>
    </row>
    <row r="26" spans="1:5">
      <c r="A26" s="46">
        <v>24</v>
      </c>
      <c r="B26" s="47">
        <v>44022005</v>
      </c>
      <c r="C26" s="47" t="s">
        <v>118</v>
      </c>
      <c r="D26" s="48">
        <v>172</v>
      </c>
      <c r="E26" s="47" t="s">
        <v>160</v>
      </c>
    </row>
    <row r="27" spans="1:5">
      <c r="A27" s="46">
        <v>25</v>
      </c>
      <c r="B27" s="47">
        <v>44022003</v>
      </c>
      <c r="C27" s="47" t="s">
        <v>117</v>
      </c>
      <c r="D27" s="48">
        <v>170</v>
      </c>
      <c r="E27" s="47" t="s">
        <v>160</v>
      </c>
    </row>
    <row r="28" spans="1:5">
      <c r="A28" s="46">
        <v>26</v>
      </c>
      <c r="B28" s="47">
        <v>44022002</v>
      </c>
      <c r="C28" s="47" t="s">
        <v>116</v>
      </c>
      <c r="D28" s="48">
        <v>136</v>
      </c>
      <c r="E28" s="47" t="s">
        <v>160</v>
      </c>
    </row>
    <row r="29" spans="1:5">
      <c r="A29" s="46">
        <v>27</v>
      </c>
      <c r="B29" s="47">
        <v>44022020</v>
      </c>
      <c r="C29" s="47" t="s">
        <v>127</v>
      </c>
      <c r="D29" s="48">
        <v>134</v>
      </c>
      <c r="E29" s="47" t="s">
        <v>160</v>
      </c>
    </row>
    <row r="30" spans="1:5">
      <c r="A30" s="46">
        <v>28</v>
      </c>
      <c r="B30" s="47">
        <v>44012016</v>
      </c>
      <c r="C30" s="47" t="s">
        <v>108</v>
      </c>
      <c r="D30" s="48">
        <v>128</v>
      </c>
      <c r="E30" s="47" t="s">
        <v>160</v>
      </c>
    </row>
    <row r="31" spans="1:5">
      <c r="A31" s="49">
        <v>29</v>
      </c>
      <c r="B31" s="37">
        <v>44012023</v>
      </c>
      <c r="C31" s="37" t="s">
        <v>111</v>
      </c>
      <c r="D31" s="50">
        <v>100</v>
      </c>
      <c r="E31" s="37" t="s">
        <v>162</v>
      </c>
    </row>
    <row r="32" spans="1:5">
      <c r="A32" s="49">
        <v>30</v>
      </c>
      <c r="B32" s="37">
        <v>44022006</v>
      </c>
      <c r="C32" s="37" t="s">
        <v>119</v>
      </c>
      <c r="D32" s="50">
        <v>100</v>
      </c>
      <c r="E32" s="37" t="s">
        <v>162</v>
      </c>
    </row>
    <row r="33" spans="1:5">
      <c r="A33" s="49">
        <v>31</v>
      </c>
      <c r="B33" s="37">
        <v>44012025</v>
      </c>
      <c r="C33" s="37" t="s">
        <v>112</v>
      </c>
      <c r="D33" s="50">
        <v>95</v>
      </c>
      <c r="E33" s="37" t="s">
        <v>162</v>
      </c>
    </row>
    <row r="34" spans="1:5">
      <c r="A34" s="49">
        <v>32</v>
      </c>
      <c r="B34" s="37">
        <v>44012012</v>
      </c>
      <c r="C34" s="37" t="s">
        <v>106</v>
      </c>
      <c r="D34" s="50">
        <v>82</v>
      </c>
      <c r="E34" s="37" t="s">
        <v>162</v>
      </c>
    </row>
    <row r="35" spans="1:5">
      <c r="A35" s="49">
        <v>33</v>
      </c>
      <c r="B35" s="37">
        <v>44012013</v>
      </c>
      <c r="C35" s="37" t="s">
        <v>107</v>
      </c>
      <c r="D35" s="50">
        <v>74</v>
      </c>
      <c r="E35" s="37" t="s">
        <v>162</v>
      </c>
    </row>
    <row r="36" spans="1:5">
      <c r="A36" s="49">
        <v>34</v>
      </c>
      <c r="B36" s="37">
        <v>44022007</v>
      </c>
      <c r="C36" s="37" t="s">
        <v>120</v>
      </c>
      <c r="D36" s="50">
        <v>71</v>
      </c>
      <c r="E36" s="37" t="s">
        <v>162</v>
      </c>
    </row>
    <row r="37" spans="1:5">
      <c r="A37" s="49">
        <v>35</v>
      </c>
      <c r="B37" s="37">
        <v>44012003</v>
      </c>
      <c r="C37" s="37" t="s">
        <v>99</v>
      </c>
      <c r="D37" s="50">
        <v>68</v>
      </c>
      <c r="E37" s="37" t="s">
        <v>162</v>
      </c>
    </row>
    <row r="38" spans="1:5">
      <c r="A38" s="55" t="s">
        <v>135</v>
      </c>
      <c r="B38" s="55"/>
      <c r="C38" s="55"/>
      <c r="D38" s="17">
        <f>SUM(D3:D37)</f>
        <v>31712</v>
      </c>
      <c r="E38" s="51"/>
    </row>
  </sheetData>
  <mergeCells count="4">
    <mergeCell ref="A38:C38"/>
    <mergeCell ref="A1:E1"/>
    <mergeCell ref="G2:H2"/>
    <mergeCell ref="G3:H3"/>
  </mergeCells>
  <pageMargins left="0.7" right="0.7" top="0.75" bottom="0.75" header="0.3" footer="0.3"/>
  <pageSetup paperSize="9" scale="7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2"/>
  <sheetViews>
    <sheetView zoomScale="55" zoomScaleNormal="55" workbookViewId="0">
      <selection activeCell="T37" sqref="T37"/>
    </sheetView>
  </sheetViews>
  <sheetFormatPr baseColWidth="10" defaultColWidth="11" defaultRowHeight="16"/>
  <cols>
    <col min="1" max="1" width="5.1640625" style="7" customWidth="1"/>
    <col min="2" max="2" width="11.1640625" bestFit="1" customWidth="1"/>
    <col min="3" max="3" width="22.83203125" customWidth="1"/>
    <col min="4" max="4" width="7.83203125" bestFit="1" customWidth="1"/>
    <col min="5" max="5" width="8.33203125" bestFit="1" customWidth="1"/>
    <col min="6" max="6" width="6.83203125" bestFit="1" customWidth="1"/>
    <col min="7" max="8" width="7.83203125" bestFit="1" customWidth="1"/>
    <col min="9" max="9" width="8.33203125" bestFit="1" customWidth="1"/>
    <col min="10" max="10" width="6.83203125" bestFit="1" customWidth="1"/>
    <col min="11" max="12" width="7.83203125" bestFit="1" customWidth="1"/>
    <col min="13" max="13" width="8.33203125" bestFit="1" customWidth="1"/>
    <col min="14" max="14" width="6.83203125" bestFit="1" customWidth="1"/>
    <col min="15" max="15" width="7.83203125" bestFit="1" customWidth="1"/>
    <col min="16" max="16" width="8.6640625" customWidth="1"/>
    <col min="17" max="17" width="10.1640625" customWidth="1"/>
    <col min="18" max="18" width="8.1640625" bestFit="1" customWidth="1"/>
    <col min="19" max="19" width="8.33203125" customWidth="1"/>
    <col min="20" max="20" width="7.83203125" bestFit="1" customWidth="1"/>
    <col min="21" max="21" width="8.33203125" bestFit="1" customWidth="1"/>
    <col min="22" max="22" width="6.83203125" bestFit="1" customWidth="1"/>
    <col min="23" max="24" width="7.83203125" bestFit="1" customWidth="1"/>
    <col min="25" max="25" width="8.33203125" bestFit="1" customWidth="1"/>
    <col min="26" max="26" width="6.83203125" bestFit="1" customWidth="1"/>
    <col min="27" max="28" width="7.83203125" bestFit="1" customWidth="1"/>
    <col min="29" max="29" width="8.33203125" bestFit="1" customWidth="1"/>
    <col min="30" max="30" width="6.83203125" bestFit="1" customWidth="1"/>
    <col min="31" max="31" width="7.83203125" bestFit="1" customWidth="1"/>
    <col min="32" max="35" width="7.83203125" customWidth="1"/>
    <col min="36" max="36" width="10.33203125" bestFit="1" customWidth="1"/>
    <col min="38" max="38" width="9.33203125" bestFit="1" customWidth="1"/>
    <col min="39" max="40" width="10.33203125" bestFit="1" customWidth="1"/>
    <col min="42" max="42" width="9.33203125" bestFit="1" customWidth="1"/>
    <col min="43" max="44" width="10.33203125" bestFit="1" customWidth="1"/>
    <col min="46" max="46" width="9.33203125" bestFit="1" customWidth="1"/>
    <col min="47" max="47" width="10.33203125" bestFit="1" customWidth="1"/>
    <col min="48" max="51" width="10.33203125" customWidth="1"/>
    <col min="52" max="52" width="9.83203125" customWidth="1"/>
    <col min="53" max="53" width="10.6640625" customWidth="1"/>
    <col min="54" max="54" width="10.33203125" bestFit="1" customWidth="1"/>
    <col min="55" max="55" width="10.1640625" customWidth="1"/>
  </cols>
  <sheetData>
    <row r="1" spans="1:56" s="21" customFormat="1" ht="24">
      <c r="A1" s="20"/>
      <c r="B1" s="63" t="s">
        <v>150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</row>
    <row r="2" spans="1:56" s="21" customFormat="1" ht="24">
      <c r="A2" s="20"/>
      <c r="B2" s="63" t="s">
        <v>151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</row>
    <row r="3" spans="1:56" ht="24">
      <c r="A3" s="59" t="s">
        <v>137</v>
      </c>
      <c r="B3" s="59" t="s">
        <v>2</v>
      </c>
      <c r="C3" s="59" t="s">
        <v>3</v>
      </c>
      <c r="D3" s="59" t="s">
        <v>132</v>
      </c>
      <c r="E3" s="59"/>
      <c r="F3" s="59"/>
      <c r="G3" s="59"/>
      <c r="H3" s="59" t="s">
        <v>138</v>
      </c>
      <c r="I3" s="59"/>
      <c r="J3" s="59"/>
      <c r="K3" s="59"/>
      <c r="L3" s="59" t="s">
        <v>139</v>
      </c>
      <c r="M3" s="59"/>
      <c r="N3" s="59"/>
      <c r="O3" s="59"/>
      <c r="P3" s="64" t="s">
        <v>140</v>
      </c>
      <c r="Q3" s="64"/>
      <c r="R3" s="64"/>
      <c r="S3" s="64"/>
      <c r="T3" s="59" t="s">
        <v>141</v>
      </c>
      <c r="U3" s="59"/>
      <c r="V3" s="59"/>
      <c r="W3" s="59"/>
      <c r="X3" s="59" t="s">
        <v>142</v>
      </c>
      <c r="Y3" s="59"/>
      <c r="Z3" s="59"/>
      <c r="AA3" s="59"/>
      <c r="AB3" s="59" t="s">
        <v>143</v>
      </c>
      <c r="AC3" s="59"/>
      <c r="AD3" s="59"/>
      <c r="AE3" s="59"/>
      <c r="AF3" s="64" t="s">
        <v>148</v>
      </c>
      <c r="AG3" s="64"/>
      <c r="AH3" s="64"/>
      <c r="AI3" s="64"/>
      <c r="AJ3" s="59" t="s">
        <v>144</v>
      </c>
      <c r="AK3" s="59"/>
      <c r="AL3" s="59"/>
      <c r="AM3" s="59"/>
      <c r="AN3" s="59" t="s">
        <v>80</v>
      </c>
      <c r="AO3" s="59"/>
      <c r="AP3" s="59"/>
      <c r="AQ3" s="59"/>
      <c r="AR3" s="59" t="s">
        <v>145</v>
      </c>
      <c r="AS3" s="59"/>
      <c r="AT3" s="59"/>
      <c r="AU3" s="59"/>
      <c r="AV3" s="64" t="s">
        <v>147</v>
      </c>
      <c r="AW3" s="64"/>
      <c r="AX3" s="64"/>
      <c r="AY3" s="64"/>
      <c r="AZ3" s="65" t="s">
        <v>146</v>
      </c>
      <c r="BA3" s="65"/>
      <c r="BB3" s="65"/>
      <c r="BC3" s="65"/>
    </row>
    <row r="4" spans="1:56" ht="24">
      <c r="A4" s="59"/>
      <c r="B4" s="59"/>
      <c r="C4" s="59"/>
      <c r="D4" s="1" t="s">
        <v>133</v>
      </c>
      <c r="E4" s="1" t="s">
        <v>134</v>
      </c>
      <c r="F4" s="1" t="s">
        <v>135</v>
      </c>
      <c r="G4" s="1" t="s">
        <v>136</v>
      </c>
      <c r="H4" s="1" t="s">
        <v>133</v>
      </c>
      <c r="I4" s="1" t="s">
        <v>134</v>
      </c>
      <c r="J4" s="1" t="s">
        <v>135</v>
      </c>
      <c r="K4" s="1" t="s">
        <v>136</v>
      </c>
      <c r="L4" s="1" t="s">
        <v>133</v>
      </c>
      <c r="M4" s="1" t="s">
        <v>134</v>
      </c>
      <c r="N4" s="1" t="s">
        <v>135</v>
      </c>
      <c r="O4" s="1" t="s">
        <v>136</v>
      </c>
      <c r="P4" s="3" t="s">
        <v>133</v>
      </c>
      <c r="Q4" s="3" t="s">
        <v>134</v>
      </c>
      <c r="R4" s="3" t="s">
        <v>135</v>
      </c>
      <c r="S4" s="3" t="s">
        <v>136</v>
      </c>
      <c r="T4" s="1" t="s">
        <v>133</v>
      </c>
      <c r="U4" s="1" t="s">
        <v>134</v>
      </c>
      <c r="V4" s="1" t="s">
        <v>135</v>
      </c>
      <c r="W4" s="1" t="s">
        <v>136</v>
      </c>
      <c r="X4" s="4" t="s">
        <v>133</v>
      </c>
      <c r="Y4" s="4" t="s">
        <v>134</v>
      </c>
      <c r="Z4" s="4" t="s">
        <v>135</v>
      </c>
      <c r="AA4" s="4" t="s">
        <v>136</v>
      </c>
      <c r="AB4" s="4" t="s">
        <v>133</v>
      </c>
      <c r="AC4" s="4" t="s">
        <v>134</v>
      </c>
      <c r="AD4" s="4" t="s">
        <v>135</v>
      </c>
      <c r="AE4" s="4" t="s">
        <v>136</v>
      </c>
      <c r="AF4" s="6" t="s">
        <v>133</v>
      </c>
      <c r="AG4" s="6" t="s">
        <v>134</v>
      </c>
      <c r="AH4" s="6" t="s">
        <v>135</v>
      </c>
      <c r="AI4" s="6" t="s">
        <v>136</v>
      </c>
      <c r="AJ4" s="4" t="s">
        <v>133</v>
      </c>
      <c r="AK4" s="4" t="s">
        <v>134</v>
      </c>
      <c r="AL4" s="4" t="s">
        <v>135</v>
      </c>
      <c r="AM4" s="4" t="s">
        <v>136</v>
      </c>
      <c r="AN4" s="4" t="s">
        <v>133</v>
      </c>
      <c r="AO4" s="4" t="s">
        <v>134</v>
      </c>
      <c r="AP4" s="4" t="s">
        <v>135</v>
      </c>
      <c r="AQ4" s="4" t="s">
        <v>136</v>
      </c>
      <c r="AR4" s="4" t="s">
        <v>133</v>
      </c>
      <c r="AS4" s="4" t="s">
        <v>134</v>
      </c>
      <c r="AT4" s="4" t="s">
        <v>135</v>
      </c>
      <c r="AU4" s="4" t="s">
        <v>136</v>
      </c>
      <c r="AV4" s="6" t="s">
        <v>133</v>
      </c>
      <c r="AW4" s="6" t="s">
        <v>134</v>
      </c>
      <c r="AX4" s="6" t="s">
        <v>135</v>
      </c>
      <c r="AY4" s="6" t="s">
        <v>136</v>
      </c>
      <c r="AZ4" s="5" t="s">
        <v>133</v>
      </c>
      <c r="BA4" s="5" t="s">
        <v>134</v>
      </c>
      <c r="BB4" s="5" t="s">
        <v>135</v>
      </c>
      <c r="BC4" s="5" t="s">
        <v>136</v>
      </c>
    </row>
    <row r="5" spans="1:56" ht="24">
      <c r="A5" s="9">
        <v>1</v>
      </c>
      <c r="B5" s="8">
        <v>44012001</v>
      </c>
      <c r="C5" s="8" t="s">
        <v>97</v>
      </c>
      <c r="D5" s="10">
        <v>303</v>
      </c>
      <c r="E5" s="10">
        <v>330</v>
      </c>
      <c r="F5" s="10">
        <v>633</v>
      </c>
      <c r="G5" s="10">
        <v>17</v>
      </c>
      <c r="H5" s="10">
        <v>300</v>
      </c>
      <c r="I5" s="10">
        <v>337</v>
      </c>
      <c r="J5" s="10">
        <v>637</v>
      </c>
      <c r="K5" s="10">
        <v>17</v>
      </c>
      <c r="L5" s="10">
        <v>273</v>
      </c>
      <c r="M5" s="10">
        <v>354</v>
      </c>
      <c r="N5" s="10">
        <v>627</v>
      </c>
      <c r="O5" s="10">
        <v>17</v>
      </c>
      <c r="P5" s="11">
        <v>876</v>
      </c>
      <c r="Q5" s="11">
        <v>1021</v>
      </c>
      <c r="R5" s="11">
        <v>1897</v>
      </c>
      <c r="S5" s="11">
        <v>51</v>
      </c>
      <c r="T5" s="10">
        <v>266</v>
      </c>
      <c r="U5" s="10">
        <v>361</v>
      </c>
      <c r="V5" s="10">
        <v>627</v>
      </c>
      <c r="W5" s="10">
        <v>17</v>
      </c>
      <c r="X5" s="10">
        <v>269</v>
      </c>
      <c r="Y5" s="10">
        <v>354</v>
      </c>
      <c r="Z5" s="10">
        <v>623</v>
      </c>
      <c r="AA5" s="10">
        <v>17</v>
      </c>
      <c r="AB5" s="10">
        <v>244</v>
      </c>
      <c r="AC5" s="10">
        <v>364</v>
      </c>
      <c r="AD5" s="10">
        <v>608</v>
      </c>
      <c r="AE5" s="10">
        <v>17</v>
      </c>
      <c r="AF5" s="11">
        <f>T5+X5+AB5</f>
        <v>779</v>
      </c>
      <c r="AG5" s="11">
        <f t="shared" ref="AG5:AH20" si="0">U5+Y5+AC5</f>
        <v>1079</v>
      </c>
      <c r="AH5" s="11">
        <f t="shared" si="0"/>
        <v>1858</v>
      </c>
      <c r="AI5" s="11">
        <f>W5+AA5+AE5</f>
        <v>51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0">
        <v>0</v>
      </c>
      <c r="AV5" s="11">
        <f>AJ5+AN5+AR5</f>
        <v>0</v>
      </c>
      <c r="AW5" s="11">
        <f t="shared" ref="AW5:AY20" si="1">AK5+AO5+AS5</f>
        <v>0</v>
      </c>
      <c r="AX5" s="11">
        <f t="shared" si="1"/>
        <v>0</v>
      </c>
      <c r="AY5" s="11">
        <f t="shared" si="1"/>
        <v>0</v>
      </c>
      <c r="AZ5" s="15">
        <v>1655</v>
      </c>
      <c r="BA5" s="15">
        <v>2100</v>
      </c>
      <c r="BB5" s="15">
        <v>3755</v>
      </c>
      <c r="BC5" s="15">
        <v>102</v>
      </c>
    </row>
    <row r="6" spans="1:56" ht="24">
      <c r="A6" s="9">
        <v>2</v>
      </c>
      <c r="B6" s="8">
        <v>44012002</v>
      </c>
      <c r="C6" s="8" t="s">
        <v>98</v>
      </c>
      <c r="D6" s="10">
        <v>273</v>
      </c>
      <c r="E6" s="10">
        <v>427</v>
      </c>
      <c r="F6" s="10">
        <v>700</v>
      </c>
      <c r="G6" s="10">
        <v>18</v>
      </c>
      <c r="H6" s="10">
        <v>278</v>
      </c>
      <c r="I6" s="10">
        <v>410</v>
      </c>
      <c r="J6" s="10">
        <v>688</v>
      </c>
      <c r="K6" s="10">
        <v>18</v>
      </c>
      <c r="L6" s="10">
        <v>283</v>
      </c>
      <c r="M6" s="10">
        <v>354</v>
      </c>
      <c r="N6" s="10">
        <v>637</v>
      </c>
      <c r="O6" s="10">
        <v>18</v>
      </c>
      <c r="P6" s="11">
        <v>834</v>
      </c>
      <c r="Q6" s="11">
        <v>1191</v>
      </c>
      <c r="R6" s="11">
        <v>2025</v>
      </c>
      <c r="S6" s="11">
        <v>54</v>
      </c>
      <c r="T6" s="10">
        <v>221</v>
      </c>
      <c r="U6" s="10">
        <v>363</v>
      </c>
      <c r="V6" s="10">
        <v>584</v>
      </c>
      <c r="W6" s="10">
        <v>15</v>
      </c>
      <c r="X6" s="10">
        <v>194</v>
      </c>
      <c r="Y6" s="10">
        <v>365</v>
      </c>
      <c r="Z6" s="10">
        <v>559</v>
      </c>
      <c r="AA6" s="10">
        <v>15</v>
      </c>
      <c r="AB6" s="10">
        <v>188</v>
      </c>
      <c r="AC6" s="10">
        <v>358</v>
      </c>
      <c r="AD6" s="10">
        <v>546</v>
      </c>
      <c r="AE6" s="10">
        <v>15</v>
      </c>
      <c r="AF6" s="11">
        <f t="shared" ref="AF6:AH39" si="2">T6+X6+AB6</f>
        <v>603</v>
      </c>
      <c r="AG6" s="11">
        <f t="shared" si="0"/>
        <v>1086</v>
      </c>
      <c r="AH6" s="11">
        <f t="shared" si="0"/>
        <v>1689</v>
      </c>
      <c r="AI6" s="11">
        <f t="shared" ref="AI6:AI39" si="3">W6+AA6+AE6</f>
        <v>45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0</v>
      </c>
      <c r="AV6" s="11">
        <f t="shared" ref="AV6:AY39" si="4">AJ6+AN6+AR6</f>
        <v>0</v>
      </c>
      <c r="AW6" s="11">
        <f t="shared" si="1"/>
        <v>0</v>
      </c>
      <c r="AX6" s="11">
        <f t="shared" si="1"/>
        <v>0</v>
      </c>
      <c r="AY6" s="11">
        <f t="shared" si="1"/>
        <v>0</v>
      </c>
      <c r="AZ6" s="15">
        <v>1437</v>
      </c>
      <c r="BA6" s="15">
        <v>2277</v>
      </c>
      <c r="BB6" s="15">
        <v>3714</v>
      </c>
      <c r="BC6" s="15">
        <v>99</v>
      </c>
    </row>
    <row r="7" spans="1:56" ht="24">
      <c r="A7" s="9">
        <v>3</v>
      </c>
      <c r="B7" s="8">
        <v>44022015</v>
      </c>
      <c r="C7" s="8" t="s">
        <v>125</v>
      </c>
      <c r="D7" s="10">
        <v>239</v>
      </c>
      <c r="E7" s="10">
        <v>304</v>
      </c>
      <c r="F7" s="10">
        <v>543</v>
      </c>
      <c r="G7" s="10">
        <v>14</v>
      </c>
      <c r="H7" s="10">
        <v>257</v>
      </c>
      <c r="I7" s="10">
        <v>285</v>
      </c>
      <c r="J7" s="10">
        <v>542</v>
      </c>
      <c r="K7" s="10">
        <v>14</v>
      </c>
      <c r="L7" s="10">
        <v>229</v>
      </c>
      <c r="M7" s="10">
        <v>299</v>
      </c>
      <c r="N7" s="10">
        <v>528</v>
      </c>
      <c r="O7" s="10">
        <v>14</v>
      </c>
      <c r="P7" s="11">
        <v>725</v>
      </c>
      <c r="Q7" s="11">
        <v>888</v>
      </c>
      <c r="R7" s="11">
        <v>1613</v>
      </c>
      <c r="S7" s="11">
        <v>42</v>
      </c>
      <c r="T7" s="10">
        <v>157</v>
      </c>
      <c r="U7" s="10">
        <v>296</v>
      </c>
      <c r="V7" s="10">
        <v>453</v>
      </c>
      <c r="W7" s="10">
        <v>13</v>
      </c>
      <c r="X7" s="10">
        <v>199</v>
      </c>
      <c r="Y7" s="10">
        <v>261</v>
      </c>
      <c r="Z7" s="10">
        <v>460</v>
      </c>
      <c r="AA7" s="10">
        <v>13</v>
      </c>
      <c r="AB7" s="10">
        <v>161</v>
      </c>
      <c r="AC7" s="10">
        <v>321</v>
      </c>
      <c r="AD7" s="10">
        <v>482</v>
      </c>
      <c r="AE7" s="10">
        <v>14</v>
      </c>
      <c r="AF7" s="11">
        <f t="shared" si="2"/>
        <v>517</v>
      </c>
      <c r="AG7" s="11">
        <f t="shared" si="0"/>
        <v>878</v>
      </c>
      <c r="AH7" s="11">
        <f t="shared" si="0"/>
        <v>1395</v>
      </c>
      <c r="AI7" s="11">
        <f t="shared" si="3"/>
        <v>40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v>0</v>
      </c>
      <c r="AV7" s="11">
        <f t="shared" si="4"/>
        <v>0</v>
      </c>
      <c r="AW7" s="11">
        <f t="shared" si="1"/>
        <v>0</v>
      </c>
      <c r="AX7" s="11">
        <f t="shared" si="1"/>
        <v>0</v>
      </c>
      <c r="AY7" s="11">
        <f t="shared" si="1"/>
        <v>0</v>
      </c>
      <c r="AZ7" s="15">
        <v>1242</v>
      </c>
      <c r="BA7" s="15">
        <v>1766</v>
      </c>
      <c r="BB7" s="15">
        <v>3008</v>
      </c>
      <c r="BC7" s="15">
        <v>82</v>
      </c>
    </row>
    <row r="8" spans="1:56" ht="24">
      <c r="A8" s="9">
        <v>4</v>
      </c>
      <c r="B8" s="8">
        <v>44022012</v>
      </c>
      <c r="C8" s="8" t="s">
        <v>124</v>
      </c>
      <c r="D8" s="10">
        <v>236</v>
      </c>
      <c r="E8" s="10">
        <v>282</v>
      </c>
      <c r="F8" s="10">
        <v>518</v>
      </c>
      <c r="G8" s="10">
        <v>14</v>
      </c>
      <c r="H8" s="10">
        <v>231</v>
      </c>
      <c r="I8" s="10">
        <v>300</v>
      </c>
      <c r="J8" s="10">
        <v>531</v>
      </c>
      <c r="K8" s="10">
        <v>14</v>
      </c>
      <c r="L8" s="10">
        <v>185</v>
      </c>
      <c r="M8" s="10">
        <v>292</v>
      </c>
      <c r="N8" s="10">
        <v>477</v>
      </c>
      <c r="O8" s="10">
        <v>13</v>
      </c>
      <c r="P8" s="11">
        <v>652</v>
      </c>
      <c r="Q8" s="11">
        <v>874</v>
      </c>
      <c r="R8" s="11">
        <v>1526</v>
      </c>
      <c r="S8" s="11">
        <v>41</v>
      </c>
      <c r="T8" s="10">
        <v>156</v>
      </c>
      <c r="U8" s="10">
        <v>285</v>
      </c>
      <c r="V8" s="10">
        <v>441</v>
      </c>
      <c r="W8" s="10">
        <v>12</v>
      </c>
      <c r="X8" s="10">
        <v>169</v>
      </c>
      <c r="Y8" s="10">
        <v>275</v>
      </c>
      <c r="Z8" s="10">
        <v>444</v>
      </c>
      <c r="AA8" s="10">
        <v>12</v>
      </c>
      <c r="AB8" s="10">
        <v>186</v>
      </c>
      <c r="AC8" s="10">
        <v>316</v>
      </c>
      <c r="AD8" s="10">
        <v>502</v>
      </c>
      <c r="AE8" s="10">
        <v>13</v>
      </c>
      <c r="AF8" s="11">
        <f t="shared" si="2"/>
        <v>511</v>
      </c>
      <c r="AG8" s="11">
        <f t="shared" si="0"/>
        <v>876</v>
      </c>
      <c r="AH8" s="11">
        <f t="shared" si="0"/>
        <v>1387</v>
      </c>
      <c r="AI8" s="11">
        <f t="shared" si="3"/>
        <v>37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10">
        <v>0</v>
      </c>
      <c r="AP8" s="10">
        <v>0</v>
      </c>
      <c r="AQ8" s="10">
        <v>0</v>
      </c>
      <c r="AR8" s="10">
        <v>0</v>
      </c>
      <c r="AS8" s="10">
        <v>0</v>
      </c>
      <c r="AT8" s="10">
        <v>0</v>
      </c>
      <c r="AU8" s="10">
        <v>0</v>
      </c>
      <c r="AV8" s="11">
        <f t="shared" si="4"/>
        <v>0</v>
      </c>
      <c r="AW8" s="11">
        <f t="shared" si="1"/>
        <v>0</v>
      </c>
      <c r="AX8" s="11">
        <f t="shared" si="1"/>
        <v>0</v>
      </c>
      <c r="AY8" s="11">
        <f t="shared" si="1"/>
        <v>0</v>
      </c>
      <c r="AZ8" s="15">
        <v>1163</v>
      </c>
      <c r="BA8" s="15">
        <v>1750</v>
      </c>
      <c r="BB8" s="15">
        <v>2913</v>
      </c>
      <c r="BC8" s="15">
        <v>78</v>
      </c>
    </row>
    <row r="9" spans="1:56" ht="24">
      <c r="A9" s="9">
        <v>5</v>
      </c>
      <c r="B9" s="8">
        <v>44012009</v>
      </c>
      <c r="C9" s="8" t="s">
        <v>103</v>
      </c>
      <c r="D9" s="10">
        <v>221</v>
      </c>
      <c r="E9" s="10">
        <v>279</v>
      </c>
      <c r="F9" s="10">
        <v>500</v>
      </c>
      <c r="G9" s="10">
        <v>13</v>
      </c>
      <c r="H9" s="10">
        <v>245</v>
      </c>
      <c r="I9" s="10">
        <v>262</v>
      </c>
      <c r="J9" s="10">
        <v>507</v>
      </c>
      <c r="K9" s="10">
        <v>13</v>
      </c>
      <c r="L9" s="10">
        <v>228</v>
      </c>
      <c r="M9" s="10">
        <v>232</v>
      </c>
      <c r="N9" s="10">
        <v>460</v>
      </c>
      <c r="O9" s="10">
        <v>13</v>
      </c>
      <c r="P9" s="11">
        <v>694</v>
      </c>
      <c r="Q9" s="11">
        <v>773</v>
      </c>
      <c r="R9" s="11">
        <v>1467</v>
      </c>
      <c r="S9" s="11">
        <v>39</v>
      </c>
      <c r="T9" s="10">
        <v>166</v>
      </c>
      <c r="U9" s="10">
        <v>256</v>
      </c>
      <c r="V9" s="10">
        <v>422</v>
      </c>
      <c r="W9" s="10">
        <v>11</v>
      </c>
      <c r="X9" s="10">
        <v>169</v>
      </c>
      <c r="Y9" s="10">
        <v>235</v>
      </c>
      <c r="Z9" s="10">
        <v>404</v>
      </c>
      <c r="AA9" s="10">
        <v>11</v>
      </c>
      <c r="AB9" s="10">
        <v>143</v>
      </c>
      <c r="AC9" s="10">
        <v>239</v>
      </c>
      <c r="AD9" s="10">
        <v>382</v>
      </c>
      <c r="AE9" s="10">
        <v>10</v>
      </c>
      <c r="AF9" s="11">
        <f t="shared" si="2"/>
        <v>478</v>
      </c>
      <c r="AG9" s="11">
        <f t="shared" si="0"/>
        <v>730</v>
      </c>
      <c r="AH9" s="11">
        <f t="shared" si="0"/>
        <v>1208</v>
      </c>
      <c r="AI9" s="11">
        <f t="shared" si="3"/>
        <v>32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v>0</v>
      </c>
      <c r="AV9" s="11">
        <f t="shared" si="4"/>
        <v>0</v>
      </c>
      <c r="AW9" s="11">
        <f t="shared" si="1"/>
        <v>0</v>
      </c>
      <c r="AX9" s="11">
        <f t="shared" si="1"/>
        <v>0</v>
      </c>
      <c r="AY9" s="11">
        <f t="shared" si="1"/>
        <v>0</v>
      </c>
      <c r="AZ9" s="15">
        <v>1172</v>
      </c>
      <c r="BA9" s="15">
        <v>1503</v>
      </c>
      <c r="BB9" s="15">
        <v>2675</v>
      </c>
      <c r="BC9" s="15">
        <v>71</v>
      </c>
    </row>
    <row r="10" spans="1:56" ht="24">
      <c r="A10" s="9">
        <v>6</v>
      </c>
      <c r="B10" s="8">
        <v>44022008</v>
      </c>
      <c r="C10" s="8" t="s">
        <v>121</v>
      </c>
      <c r="D10" s="10">
        <v>168</v>
      </c>
      <c r="E10" s="10">
        <v>252</v>
      </c>
      <c r="F10" s="10">
        <v>420</v>
      </c>
      <c r="G10" s="10">
        <v>11</v>
      </c>
      <c r="H10" s="10">
        <v>194</v>
      </c>
      <c r="I10" s="10">
        <v>215</v>
      </c>
      <c r="J10" s="10">
        <v>409</v>
      </c>
      <c r="K10" s="10">
        <v>11</v>
      </c>
      <c r="L10" s="10">
        <v>177</v>
      </c>
      <c r="M10" s="10">
        <v>221</v>
      </c>
      <c r="N10" s="10">
        <v>398</v>
      </c>
      <c r="O10" s="10">
        <v>11</v>
      </c>
      <c r="P10" s="11">
        <v>539</v>
      </c>
      <c r="Q10" s="11">
        <v>688</v>
      </c>
      <c r="R10" s="11">
        <v>1227</v>
      </c>
      <c r="S10" s="11">
        <v>33</v>
      </c>
      <c r="T10" s="10">
        <v>112</v>
      </c>
      <c r="U10" s="10">
        <v>192</v>
      </c>
      <c r="V10" s="10">
        <v>304</v>
      </c>
      <c r="W10" s="10">
        <v>10</v>
      </c>
      <c r="X10" s="10">
        <v>126</v>
      </c>
      <c r="Y10" s="10">
        <v>207</v>
      </c>
      <c r="Z10" s="10">
        <v>333</v>
      </c>
      <c r="AA10" s="10">
        <v>10</v>
      </c>
      <c r="AB10" s="10">
        <v>135</v>
      </c>
      <c r="AC10" s="10">
        <v>192</v>
      </c>
      <c r="AD10" s="10">
        <v>327</v>
      </c>
      <c r="AE10" s="10">
        <v>10</v>
      </c>
      <c r="AF10" s="11">
        <f t="shared" si="2"/>
        <v>373</v>
      </c>
      <c r="AG10" s="11">
        <f t="shared" si="0"/>
        <v>591</v>
      </c>
      <c r="AH10" s="11">
        <f t="shared" si="0"/>
        <v>964</v>
      </c>
      <c r="AI10" s="11">
        <f t="shared" si="3"/>
        <v>30</v>
      </c>
      <c r="AJ10" s="10">
        <v>6</v>
      </c>
      <c r="AK10" s="10">
        <v>18</v>
      </c>
      <c r="AL10" s="10">
        <v>24</v>
      </c>
      <c r="AM10" s="10">
        <v>1</v>
      </c>
      <c r="AN10" s="10">
        <v>9</v>
      </c>
      <c r="AO10" s="10">
        <v>16</v>
      </c>
      <c r="AP10" s="10">
        <v>25</v>
      </c>
      <c r="AQ10" s="10">
        <v>1</v>
      </c>
      <c r="AR10" s="10">
        <v>7</v>
      </c>
      <c r="AS10" s="10">
        <v>26</v>
      </c>
      <c r="AT10" s="10">
        <v>33</v>
      </c>
      <c r="AU10" s="10">
        <v>1</v>
      </c>
      <c r="AV10" s="11">
        <f t="shared" si="4"/>
        <v>22</v>
      </c>
      <c r="AW10" s="11">
        <f t="shared" si="1"/>
        <v>60</v>
      </c>
      <c r="AX10" s="11">
        <f t="shared" si="1"/>
        <v>82</v>
      </c>
      <c r="AY10" s="11">
        <f t="shared" si="1"/>
        <v>3</v>
      </c>
      <c r="AZ10" s="15">
        <v>934</v>
      </c>
      <c r="BA10" s="15">
        <v>1339</v>
      </c>
      <c r="BB10" s="15">
        <v>2273</v>
      </c>
      <c r="BC10" s="15">
        <v>66</v>
      </c>
    </row>
    <row r="11" spans="1:56" ht="24">
      <c r="A11" s="9">
        <v>7</v>
      </c>
      <c r="B11" s="8">
        <v>44022001</v>
      </c>
      <c r="C11" s="8" t="s">
        <v>115</v>
      </c>
      <c r="D11" s="10">
        <v>201</v>
      </c>
      <c r="E11" s="10">
        <v>207</v>
      </c>
      <c r="F11" s="10">
        <v>408</v>
      </c>
      <c r="G11" s="10">
        <v>11</v>
      </c>
      <c r="H11" s="10">
        <v>207</v>
      </c>
      <c r="I11" s="10">
        <v>190</v>
      </c>
      <c r="J11" s="10">
        <v>397</v>
      </c>
      <c r="K11" s="10">
        <v>11</v>
      </c>
      <c r="L11" s="10">
        <v>194</v>
      </c>
      <c r="M11" s="10">
        <v>185</v>
      </c>
      <c r="N11" s="10">
        <v>379</v>
      </c>
      <c r="O11" s="10">
        <v>11</v>
      </c>
      <c r="P11" s="11">
        <v>602</v>
      </c>
      <c r="Q11" s="11">
        <v>582</v>
      </c>
      <c r="R11" s="11">
        <v>1184</v>
      </c>
      <c r="S11" s="11">
        <v>33</v>
      </c>
      <c r="T11" s="10">
        <v>149</v>
      </c>
      <c r="U11" s="10">
        <v>202</v>
      </c>
      <c r="V11" s="10">
        <v>351</v>
      </c>
      <c r="W11" s="10">
        <v>11</v>
      </c>
      <c r="X11" s="10">
        <v>129</v>
      </c>
      <c r="Y11" s="10">
        <v>173</v>
      </c>
      <c r="Z11" s="10">
        <v>302</v>
      </c>
      <c r="AA11" s="10">
        <v>11</v>
      </c>
      <c r="AB11" s="10">
        <v>144</v>
      </c>
      <c r="AC11" s="10">
        <v>236</v>
      </c>
      <c r="AD11" s="10">
        <v>380</v>
      </c>
      <c r="AE11" s="10">
        <v>11</v>
      </c>
      <c r="AF11" s="11">
        <f t="shared" si="2"/>
        <v>422</v>
      </c>
      <c r="AG11" s="11">
        <f t="shared" si="0"/>
        <v>611</v>
      </c>
      <c r="AH11" s="11">
        <f t="shared" si="0"/>
        <v>1033</v>
      </c>
      <c r="AI11" s="11">
        <f t="shared" si="3"/>
        <v>33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1">
        <f t="shared" si="4"/>
        <v>0</v>
      </c>
      <c r="AW11" s="11">
        <f t="shared" si="1"/>
        <v>0</v>
      </c>
      <c r="AX11" s="11">
        <f t="shared" si="1"/>
        <v>0</v>
      </c>
      <c r="AY11" s="11">
        <f t="shared" si="1"/>
        <v>0</v>
      </c>
      <c r="AZ11" s="15">
        <v>1024</v>
      </c>
      <c r="BA11" s="15">
        <v>1193</v>
      </c>
      <c r="BB11" s="15">
        <v>2217</v>
      </c>
      <c r="BC11" s="15">
        <v>66</v>
      </c>
    </row>
    <row r="12" spans="1:56" ht="24">
      <c r="A12" s="9">
        <v>8</v>
      </c>
      <c r="B12" s="8">
        <v>44022009</v>
      </c>
      <c r="C12" s="8" t="s">
        <v>122</v>
      </c>
      <c r="D12" s="10">
        <v>165</v>
      </c>
      <c r="E12" s="10">
        <v>179</v>
      </c>
      <c r="F12" s="10">
        <v>344</v>
      </c>
      <c r="G12" s="10">
        <v>10</v>
      </c>
      <c r="H12" s="10">
        <v>174</v>
      </c>
      <c r="I12" s="10">
        <v>205</v>
      </c>
      <c r="J12" s="10">
        <v>379</v>
      </c>
      <c r="K12" s="10">
        <v>10</v>
      </c>
      <c r="L12" s="10">
        <v>178</v>
      </c>
      <c r="M12" s="10">
        <v>150</v>
      </c>
      <c r="N12" s="10">
        <v>328</v>
      </c>
      <c r="O12" s="10">
        <v>10</v>
      </c>
      <c r="P12" s="11">
        <v>517</v>
      </c>
      <c r="Q12" s="11">
        <v>534</v>
      </c>
      <c r="R12" s="11">
        <v>1051</v>
      </c>
      <c r="S12" s="11">
        <v>30</v>
      </c>
      <c r="T12" s="10">
        <v>111</v>
      </c>
      <c r="U12" s="10">
        <v>160</v>
      </c>
      <c r="V12" s="10">
        <v>271</v>
      </c>
      <c r="W12" s="10">
        <v>10</v>
      </c>
      <c r="X12" s="10">
        <v>104</v>
      </c>
      <c r="Y12" s="10">
        <v>180</v>
      </c>
      <c r="Z12" s="10">
        <v>284</v>
      </c>
      <c r="AA12" s="10">
        <v>9</v>
      </c>
      <c r="AB12" s="10">
        <v>122</v>
      </c>
      <c r="AC12" s="10">
        <v>159</v>
      </c>
      <c r="AD12" s="10">
        <v>281</v>
      </c>
      <c r="AE12" s="10">
        <v>10</v>
      </c>
      <c r="AF12" s="11">
        <f t="shared" si="2"/>
        <v>337</v>
      </c>
      <c r="AG12" s="11">
        <f t="shared" si="0"/>
        <v>499</v>
      </c>
      <c r="AH12" s="11">
        <f t="shared" si="0"/>
        <v>836</v>
      </c>
      <c r="AI12" s="11">
        <f t="shared" si="3"/>
        <v>29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1">
        <f t="shared" si="4"/>
        <v>0</v>
      </c>
      <c r="AW12" s="11">
        <f t="shared" si="1"/>
        <v>0</v>
      </c>
      <c r="AX12" s="11">
        <f t="shared" si="1"/>
        <v>0</v>
      </c>
      <c r="AY12" s="11">
        <f t="shared" si="1"/>
        <v>0</v>
      </c>
      <c r="AZ12" s="15">
        <v>854</v>
      </c>
      <c r="BA12" s="15">
        <v>1033</v>
      </c>
      <c r="BB12" s="15">
        <v>1887</v>
      </c>
      <c r="BC12" s="15">
        <v>59</v>
      </c>
    </row>
    <row r="13" spans="1:56" ht="24">
      <c r="A13" s="9">
        <v>9</v>
      </c>
      <c r="B13" s="8">
        <v>44012022</v>
      </c>
      <c r="C13" s="8" t="s">
        <v>110</v>
      </c>
      <c r="D13" s="10">
        <v>104</v>
      </c>
      <c r="E13" s="10">
        <v>116</v>
      </c>
      <c r="F13" s="10">
        <v>220</v>
      </c>
      <c r="G13" s="10">
        <v>7</v>
      </c>
      <c r="H13" s="10">
        <v>139</v>
      </c>
      <c r="I13" s="10">
        <v>121</v>
      </c>
      <c r="J13" s="10">
        <v>260</v>
      </c>
      <c r="K13" s="10">
        <v>7</v>
      </c>
      <c r="L13" s="10">
        <v>147</v>
      </c>
      <c r="M13" s="10">
        <v>162</v>
      </c>
      <c r="N13" s="10">
        <v>309</v>
      </c>
      <c r="O13" s="10">
        <v>8</v>
      </c>
      <c r="P13" s="11">
        <v>390</v>
      </c>
      <c r="Q13" s="11">
        <v>399</v>
      </c>
      <c r="R13" s="11">
        <v>789</v>
      </c>
      <c r="S13" s="11">
        <v>22</v>
      </c>
      <c r="T13" s="10">
        <v>99</v>
      </c>
      <c r="U13" s="10">
        <v>153</v>
      </c>
      <c r="V13" s="10">
        <v>252</v>
      </c>
      <c r="W13" s="10">
        <v>8</v>
      </c>
      <c r="X13" s="10">
        <v>123</v>
      </c>
      <c r="Y13" s="10">
        <v>129</v>
      </c>
      <c r="Z13" s="10">
        <v>252</v>
      </c>
      <c r="AA13" s="10">
        <v>7</v>
      </c>
      <c r="AB13" s="10">
        <v>110</v>
      </c>
      <c r="AC13" s="10">
        <v>173</v>
      </c>
      <c r="AD13" s="10">
        <v>283</v>
      </c>
      <c r="AE13" s="10">
        <v>9</v>
      </c>
      <c r="AF13" s="11">
        <f t="shared" si="2"/>
        <v>332</v>
      </c>
      <c r="AG13" s="11">
        <f t="shared" si="0"/>
        <v>455</v>
      </c>
      <c r="AH13" s="11">
        <f t="shared" si="0"/>
        <v>787</v>
      </c>
      <c r="AI13" s="11">
        <f t="shared" si="3"/>
        <v>24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1">
        <f t="shared" si="4"/>
        <v>0</v>
      </c>
      <c r="AW13" s="11">
        <f t="shared" si="1"/>
        <v>0</v>
      </c>
      <c r="AX13" s="11">
        <f t="shared" si="1"/>
        <v>0</v>
      </c>
      <c r="AY13" s="11">
        <f t="shared" si="1"/>
        <v>0</v>
      </c>
      <c r="AZ13" s="15">
        <v>722</v>
      </c>
      <c r="BA13" s="15">
        <v>854</v>
      </c>
      <c r="BB13" s="15">
        <v>1576</v>
      </c>
      <c r="BC13" s="15">
        <v>46</v>
      </c>
    </row>
    <row r="14" spans="1:56" ht="24">
      <c r="A14" s="9">
        <v>10</v>
      </c>
      <c r="B14" s="8">
        <v>44022023</v>
      </c>
      <c r="C14" s="8" t="s">
        <v>128</v>
      </c>
      <c r="D14" s="10">
        <v>118</v>
      </c>
      <c r="E14" s="10">
        <v>141</v>
      </c>
      <c r="F14" s="10">
        <v>259</v>
      </c>
      <c r="G14" s="10">
        <v>7</v>
      </c>
      <c r="H14" s="10">
        <v>107</v>
      </c>
      <c r="I14" s="10">
        <v>113</v>
      </c>
      <c r="J14" s="10">
        <v>220</v>
      </c>
      <c r="K14" s="10">
        <v>6</v>
      </c>
      <c r="L14" s="10">
        <v>95</v>
      </c>
      <c r="M14" s="10">
        <v>115</v>
      </c>
      <c r="N14" s="10">
        <v>210</v>
      </c>
      <c r="O14" s="10">
        <v>6</v>
      </c>
      <c r="P14" s="11">
        <v>320</v>
      </c>
      <c r="Q14" s="11">
        <v>369</v>
      </c>
      <c r="R14" s="11">
        <v>689</v>
      </c>
      <c r="S14" s="11">
        <v>19</v>
      </c>
      <c r="T14" s="10">
        <v>71</v>
      </c>
      <c r="U14" s="10">
        <v>97</v>
      </c>
      <c r="V14" s="10">
        <v>168</v>
      </c>
      <c r="W14" s="10">
        <v>5</v>
      </c>
      <c r="X14" s="10">
        <v>54</v>
      </c>
      <c r="Y14" s="10">
        <v>99</v>
      </c>
      <c r="Z14" s="10">
        <v>153</v>
      </c>
      <c r="AA14" s="10">
        <v>4</v>
      </c>
      <c r="AB14" s="10">
        <v>71</v>
      </c>
      <c r="AC14" s="10">
        <v>91</v>
      </c>
      <c r="AD14" s="10">
        <v>162</v>
      </c>
      <c r="AE14" s="10">
        <v>5</v>
      </c>
      <c r="AF14" s="11">
        <f t="shared" si="2"/>
        <v>196</v>
      </c>
      <c r="AG14" s="11">
        <f t="shared" si="0"/>
        <v>287</v>
      </c>
      <c r="AH14" s="11">
        <f t="shared" si="0"/>
        <v>483</v>
      </c>
      <c r="AI14" s="11">
        <f t="shared" si="3"/>
        <v>14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1">
        <f t="shared" si="4"/>
        <v>0</v>
      </c>
      <c r="AW14" s="11">
        <f t="shared" si="1"/>
        <v>0</v>
      </c>
      <c r="AX14" s="11">
        <f t="shared" si="1"/>
        <v>0</v>
      </c>
      <c r="AY14" s="11">
        <f t="shared" si="1"/>
        <v>0</v>
      </c>
      <c r="AZ14" s="15">
        <v>516</v>
      </c>
      <c r="BA14" s="15">
        <v>656</v>
      </c>
      <c r="BB14" s="15">
        <v>1172</v>
      </c>
      <c r="BC14" s="15">
        <v>33</v>
      </c>
    </row>
    <row r="15" spans="1:56" ht="24">
      <c r="A15" s="9">
        <v>11</v>
      </c>
      <c r="B15" s="8">
        <v>44012010</v>
      </c>
      <c r="C15" s="8" t="s">
        <v>104</v>
      </c>
      <c r="D15" s="10">
        <v>119</v>
      </c>
      <c r="E15" s="10">
        <v>98</v>
      </c>
      <c r="F15" s="10">
        <v>217</v>
      </c>
      <c r="G15" s="10">
        <v>6</v>
      </c>
      <c r="H15" s="10">
        <v>106</v>
      </c>
      <c r="I15" s="10">
        <v>111</v>
      </c>
      <c r="J15" s="10">
        <v>217</v>
      </c>
      <c r="K15" s="10">
        <v>6</v>
      </c>
      <c r="L15" s="10">
        <v>94</v>
      </c>
      <c r="M15" s="10">
        <v>92</v>
      </c>
      <c r="N15" s="10">
        <v>186</v>
      </c>
      <c r="O15" s="10">
        <v>5</v>
      </c>
      <c r="P15" s="11">
        <v>319</v>
      </c>
      <c r="Q15" s="11">
        <v>301</v>
      </c>
      <c r="R15" s="11">
        <v>620</v>
      </c>
      <c r="S15" s="11">
        <v>17</v>
      </c>
      <c r="T15" s="10">
        <v>95</v>
      </c>
      <c r="U15" s="10">
        <v>71</v>
      </c>
      <c r="V15" s="10">
        <v>166</v>
      </c>
      <c r="W15" s="10">
        <v>5</v>
      </c>
      <c r="X15" s="10">
        <v>83</v>
      </c>
      <c r="Y15" s="10">
        <v>103</v>
      </c>
      <c r="Z15" s="10">
        <v>186</v>
      </c>
      <c r="AA15" s="10">
        <v>6</v>
      </c>
      <c r="AB15" s="10">
        <v>77</v>
      </c>
      <c r="AC15" s="10">
        <v>117</v>
      </c>
      <c r="AD15" s="10">
        <v>194</v>
      </c>
      <c r="AE15" s="10">
        <v>5</v>
      </c>
      <c r="AF15" s="11">
        <f t="shared" si="2"/>
        <v>255</v>
      </c>
      <c r="AG15" s="11">
        <f t="shared" si="0"/>
        <v>291</v>
      </c>
      <c r="AH15" s="11">
        <f t="shared" si="0"/>
        <v>546</v>
      </c>
      <c r="AI15" s="11">
        <f t="shared" si="3"/>
        <v>16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1">
        <f t="shared" si="4"/>
        <v>0</v>
      </c>
      <c r="AW15" s="11">
        <f t="shared" si="1"/>
        <v>0</v>
      </c>
      <c r="AX15" s="11">
        <f t="shared" si="1"/>
        <v>0</v>
      </c>
      <c r="AY15" s="11">
        <f t="shared" si="1"/>
        <v>0</v>
      </c>
      <c r="AZ15" s="15">
        <v>574</v>
      </c>
      <c r="BA15" s="15">
        <v>592</v>
      </c>
      <c r="BB15" s="15">
        <v>1166</v>
      </c>
      <c r="BC15" s="15">
        <v>33</v>
      </c>
    </row>
    <row r="16" spans="1:56" ht="24">
      <c r="A16" s="9">
        <v>12</v>
      </c>
      <c r="B16" s="8">
        <v>44012021</v>
      </c>
      <c r="C16" s="8" t="s">
        <v>109</v>
      </c>
      <c r="D16" s="10">
        <v>93</v>
      </c>
      <c r="E16" s="10">
        <v>92</v>
      </c>
      <c r="F16" s="10">
        <v>185</v>
      </c>
      <c r="G16" s="10">
        <v>7</v>
      </c>
      <c r="H16" s="10">
        <v>94</v>
      </c>
      <c r="I16" s="10">
        <v>78</v>
      </c>
      <c r="J16" s="10">
        <v>172</v>
      </c>
      <c r="K16" s="10">
        <v>5</v>
      </c>
      <c r="L16" s="10">
        <v>93</v>
      </c>
      <c r="M16" s="10">
        <v>90</v>
      </c>
      <c r="N16" s="10">
        <v>183</v>
      </c>
      <c r="O16" s="10">
        <v>5</v>
      </c>
      <c r="P16" s="11">
        <v>280</v>
      </c>
      <c r="Q16" s="11">
        <v>260</v>
      </c>
      <c r="R16" s="11">
        <v>540</v>
      </c>
      <c r="S16" s="11">
        <v>17</v>
      </c>
      <c r="T16" s="10">
        <v>80</v>
      </c>
      <c r="U16" s="10">
        <v>87</v>
      </c>
      <c r="V16" s="10">
        <v>167</v>
      </c>
      <c r="W16" s="10">
        <v>5</v>
      </c>
      <c r="X16" s="10">
        <v>73</v>
      </c>
      <c r="Y16" s="10">
        <v>71</v>
      </c>
      <c r="Z16" s="10">
        <v>144</v>
      </c>
      <c r="AA16" s="10">
        <v>4</v>
      </c>
      <c r="AB16" s="10">
        <v>61</v>
      </c>
      <c r="AC16" s="10">
        <v>54</v>
      </c>
      <c r="AD16" s="10">
        <v>115</v>
      </c>
      <c r="AE16" s="10">
        <v>3</v>
      </c>
      <c r="AF16" s="11">
        <f t="shared" si="2"/>
        <v>214</v>
      </c>
      <c r="AG16" s="11">
        <f t="shared" si="0"/>
        <v>212</v>
      </c>
      <c r="AH16" s="11">
        <f t="shared" si="0"/>
        <v>426</v>
      </c>
      <c r="AI16" s="11">
        <f t="shared" si="3"/>
        <v>12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1">
        <f t="shared" si="4"/>
        <v>0</v>
      </c>
      <c r="AW16" s="11">
        <f t="shared" si="1"/>
        <v>0</v>
      </c>
      <c r="AX16" s="11">
        <f t="shared" si="1"/>
        <v>0</v>
      </c>
      <c r="AY16" s="11">
        <f t="shared" si="1"/>
        <v>0</v>
      </c>
      <c r="AZ16" s="15">
        <v>494</v>
      </c>
      <c r="BA16" s="15">
        <v>472</v>
      </c>
      <c r="BB16" s="15">
        <v>966</v>
      </c>
      <c r="BC16" s="15">
        <v>29</v>
      </c>
    </row>
    <row r="17" spans="1:55" ht="24">
      <c r="A17" s="9">
        <v>13</v>
      </c>
      <c r="B17" s="8">
        <v>44012028</v>
      </c>
      <c r="C17" s="8" t="s">
        <v>114</v>
      </c>
      <c r="D17" s="10">
        <v>28</v>
      </c>
      <c r="E17" s="10">
        <v>34</v>
      </c>
      <c r="F17" s="10">
        <v>62</v>
      </c>
      <c r="G17" s="10">
        <v>2</v>
      </c>
      <c r="H17" s="10">
        <v>39</v>
      </c>
      <c r="I17" s="10">
        <v>39</v>
      </c>
      <c r="J17" s="10">
        <v>78</v>
      </c>
      <c r="K17" s="10">
        <v>3</v>
      </c>
      <c r="L17" s="10">
        <v>42</v>
      </c>
      <c r="M17" s="10">
        <v>31</v>
      </c>
      <c r="N17" s="10">
        <v>73</v>
      </c>
      <c r="O17" s="10">
        <v>3</v>
      </c>
      <c r="P17" s="11">
        <v>109</v>
      </c>
      <c r="Q17" s="11">
        <v>104</v>
      </c>
      <c r="R17" s="11">
        <v>213</v>
      </c>
      <c r="S17" s="11">
        <v>8</v>
      </c>
      <c r="T17" s="10">
        <v>31</v>
      </c>
      <c r="U17" s="10">
        <v>37</v>
      </c>
      <c r="V17" s="10">
        <v>68</v>
      </c>
      <c r="W17" s="10">
        <v>2</v>
      </c>
      <c r="X17" s="10">
        <v>26</v>
      </c>
      <c r="Y17" s="10">
        <v>45</v>
      </c>
      <c r="Z17" s="10">
        <v>71</v>
      </c>
      <c r="AA17" s="10">
        <v>3</v>
      </c>
      <c r="AB17" s="10">
        <v>33</v>
      </c>
      <c r="AC17" s="10">
        <v>44</v>
      </c>
      <c r="AD17" s="10">
        <v>77</v>
      </c>
      <c r="AE17" s="10">
        <v>3</v>
      </c>
      <c r="AF17" s="11">
        <f t="shared" si="2"/>
        <v>90</v>
      </c>
      <c r="AG17" s="11">
        <f t="shared" si="0"/>
        <v>126</v>
      </c>
      <c r="AH17" s="11">
        <f t="shared" si="0"/>
        <v>216</v>
      </c>
      <c r="AI17" s="11">
        <f t="shared" si="3"/>
        <v>8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1">
        <f t="shared" si="4"/>
        <v>0</v>
      </c>
      <c r="AW17" s="11">
        <f t="shared" si="1"/>
        <v>0</v>
      </c>
      <c r="AX17" s="11">
        <f t="shared" si="1"/>
        <v>0</v>
      </c>
      <c r="AY17" s="11">
        <f t="shared" si="1"/>
        <v>0</v>
      </c>
      <c r="AZ17" s="15">
        <v>199</v>
      </c>
      <c r="BA17" s="15">
        <v>230</v>
      </c>
      <c r="BB17" s="15">
        <v>429</v>
      </c>
      <c r="BC17" s="15">
        <v>16</v>
      </c>
    </row>
    <row r="18" spans="1:55" ht="24">
      <c r="A18" s="9">
        <v>14</v>
      </c>
      <c r="B18" s="8">
        <v>44022026</v>
      </c>
      <c r="C18" s="8" t="s">
        <v>130</v>
      </c>
      <c r="D18" s="10">
        <v>38</v>
      </c>
      <c r="E18" s="10">
        <v>33</v>
      </c>
      <c r="F18" s="10">
        <v>71</v>
      </c>
      <c r="G18" s="10">
        <v>2</v>
      </c>
      <c r="H18" s="10">
        <v>32</v>
      </c>
      <c r="I18" s="10">
        <v>28</v>
      </c>
      <c r="J18" s="10">
        <v>60</v>
      </c>
      <c r="K18" s="10">
        <v>2</v>
      </c>
      <c r="L18" s="10">
        <v>54</v>
      </c>
      <c r="M18" s="10">
        <v>41</v>
      </c>
      <c r="N18" s="10">
        <v>95</v>
      </c>
      <c r="O18" s="10">
        <v>3</v>
      </c>
      <c r="P18" s="11">
        <v>124</v>
      </c>
      <c r="Q18" s="11">
        <v>102</v>
      </c>
      <c r="R18" s="11">
        <v>226</v>
      </c>
      <c r="S18" s="11">
        <v>7</v>
      </c>
      <c r="T18" s="10">
        <v>18</v>
      </c>
      <c r="U18" s="10">
        <v>23</v>
      </c>
      <c r="V18" s="10">
        <v>41</v>
      </c>
      <c r="W18" s="10">
        <v>2</v>
      </c>
      <c r="X18" s="10">
        <v>19</v>
      </c>
      <c r="Y18" s="10">
        <v>23</v>
      </c>
      <c r="Z18" s="10">
        <v>42</v>
      </c>
      <c r="AA18" s="10">
        <v>2</v>
      </c>
      <c r="AB18" s="10">
        <v>39</v>
      </c>
      <c r="AC18" s="10">
        <v>33</v>
      </c>
      <c r="AD18" s="10">
        <v>72</v>
      </c>
      <c r="AE18" s="10">
        <v>3</v>
      </c>
      <c r="AF18" s="11">
        <f t="shared" si="2"/>
        <v>76</v>
      </c>
      <c r="AG18" s="11">
        <f t="shared" si="0"/>
        <v>79</v>
      </c>
      <c r="AH18" s="11">
        <f t="shared" si="0"/>
        <v>155</v>
      </c>
      <c r="AI18" s="11">
        <f t="shared" si="3"/>
        <v>7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1">
        <f t="shared" si="4"/>
        <v>0</v>
      </c>
      <c r="AW18" s="11">
        <f t="shared" si="1"/>
        <v>0</v>
      </c>
      <c r="AX18" s="11">
        <f t="shared" si="1"/>
        <v>0</v>
      </c>
      <c r="AY18" s="11">
        <f t="shared" si="1"/>
        <v>0</v>
      </c>
      <c r="AZ18" s="15">
        <v>200</v>
      </c>
      <c r="BA18" s="15">
        <v>181</v>
      </c>
      <c r="BB18" s="15">
        <v>381</v>
      </c>
      <c r="BC18" s="15">
        <v>14</v>
      </c>
    </row>
    <row r="19" spans="1:55" ht="24">
      <c r="A19" s="9">
        <v>15</v>
      </c>
      <c r="B19" s="8">
        <v>44022027</v>
      </c>
      <c r="C19" s="8" t="s">
        <v>131</v>
      </c>
      <c r="D19" s="10">
        <v>40</v>
      </c>
      <c r="E19" s="10">
        <v>25</v>
      </c>
      <c r="F19" s="10">
        <v>65</v>
      </c>
      <c r="G19" s="10">
        <v>2</v>
      </c>
      <c r="H19" s="10">
        <v>32</v>
      </c>
      <c r="I19" s="10">
        <v>28</v>
      </c>
      <c r="J19" s="10">
        <v>60</v>
      </c>
      <c r="K19" s="10">
        <v>2</v>
      </c>
      <c r="L19" s="10">
        <v>42</v>
      </c>
      <c r="M19" s="10">
        <v>38</v>
      </c>
      <c r="N19" s="10">
        <v>80</v>
      </c>
      <c r="O19" s="10">
        <v>3</v>
      </c>
      <c r="P19" s="11">
        <v>114</v>
      </c>
      <c r="Q19" s="11">
        <v>91</v>
      </c>
      <c r="R19" s="11">
        <v>205</v>
      </c>
      <c r="S19" s="11">
        <v>7</v>
      </c>
      <c r="T19" s="10">
        <v>26</v>
      </c>
      <c r="U19" s="10">
        <v>40</v>
      </c>
      <c r="V19" s="10">
        <v>66</v>
      </c>
      <c r="W19" s="10">
        <v>2</v>
      </c>
      <c r="X19" s="10">
        <v>17</v>
      </c>
      <c r="Y19" s="10">
        <v>28</v>
      </c>
      <c r="Z19" s="10">
        <v>45</v>
      </c>
      <c r="AA19" s="10">
        <v>2</v>
      </c>
      <c r="AB19" s="10">
        <v>19</v>
      </c>
      <c r="AC19" s="10">
        <v>31</v>
      </c>
      <c r="AD19" s="10">
        <v>50</v>
      </c>
      <c r="AE19" s="10">
        <v>2</v>
      </c>
      <c r="AF19" s="11">
        <f t="shared" si="2"/>
        <v>62</v>
      </c>
      <c r="AG19" s="11">
        <f t="shared" si="0"/>
        <v>99</v>
      </c>
      <c r="AH19" s="11">
        <f t="shared" si="0"/>
        <v>161</v>
      </c>
      <c r="AI19" s="11">
        <f t="shared" si="3"/>
        <v>6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1">
        <f t="shared" si="4"/>
        <v>0</v>
      </c>
      <c r="AW19" s="11">
        <f t="shared" si="1"/>
        <v>0</v>
      </c>
      <c r="AX19" s="11">
        <f t="shared" si="1"/>
        <v>0</v>
      </c>
      <c r="AY19" s="11">
        <f t="shared" si="1"/>
        <v>0</v>
      </c>
      <c r="AZ19" s="15">
        <v>176</v>
      </c>
      <c r="BA19" s="15">
        <v>190</v>
      </c>
      <c r="BB19" s="15">
        <v>366</v>
      </c>
      <c r="BC19" s="15">
        <v>13</v>
      </c>
    </row>
    <row r="20" spans="1:55" ht="24">
      <c r="A20" s="9">
        <v>16</v>
      </c>
      <c r="B20" s="8">
        <v>44012026</v>
      </c>
      <c r="C20" s="8" t="s">
        <v>113</v>
      </c>
      <c r="D20" s="10">
        <v>43</v>
      </c>
      <c r="E20" s="10">
        <v>32</v>
      </c>
      <c r="F20" s="10">
        <v>75</v>
      </c>
      <c r="G20" s="10">
        <v>3</v>
      </c>
      <c r="H20" s="10">
        <v>32</v>
      </c>
      <c r="I20" s="10">
        <v>33</v>
      </c>
      <c r="J20" s="10">
        <v>65</v>
      </c>
      <c r="K20" s="10">
        <v>2</v>
      </c>
      <c r="L20" s="10">
        <v>37</v>
      </c>
      <c r="M20" s="10">
        <v>29</v>
      </c>
      <c r="N20" s="10">
        <v>66</v>
      </c>
      <c r="O20" s="10">
        <v>3</v>
      </c>
      <c r="P20" s="11">
        <v>112</v>
      </c>
      <c r="Q20" s="11">
        <v>94</v>
      </c>
      <c r="R20" s="11">
        <v>206</v>
      </c>
      <c r="S20" s="11">
        <v>8</v>
      </c>
      <c r="T20" s="10">
        <v>18</v>
      </c>
      <c r="U20" s="10">
        <v>30</v>
      </c>
      <c r="V20" s="10">
        <v>48</v>
      </c>
      <c r="W20" s="10">
        <v>1</v>
      </c>
      <c r="X20" s="10">
        <v>11</v>
      </c>
      <c r="Y20" s="10">
        <v>30</v>
      </c>
      <c r="Z20" s="10">
        <v>41</v>
      </c>
      <c r="AA20" s="10">
        <v>1</v>
      </c>
      <c r="AB20" s="10">
        <v>23</v>
      </c>
      <c r="AC20" s="10">
        <v>27</v>
      </c>
      <c r="AD20" s="10">
        <v>50</v>
      </c>
      <c r="AE20" s="10">
        <v>2</v>
      </c>
      <c r="AF20" s="11">
        <f t="shared" si="2"/>
        <v>52</v>
      </c>
      <c r="AG20" s="11">
        <f t="shared" si="0"/>
        <v>87</v>
      </c>
      <c r="AH20" s="11">
        <f t="shared" si="0"/>
        <v>139</v>
      </c>
      <c r="AI20" s="11">
        <f t="shared" si="3"/>
        <v>4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1">
        <f t="shared" si="4"/>
        <v>0</v>
      </c>
      <c r="AW20" s="11">
        <f t="shared" si="1"/>
        <v>0</v>
      </c>
      <c r="AX20" s="11">
        <f t="shared" si="1"/>
        <v>0</v>
      </c>
      <c r="AY20" s="11">
        <f t="shared" si="1"/>
        <v>0</v>
      </c>
      <c r="AZ20" s="15">
        <v>164</v>
      </c>
      <c r="BA20" s="15">
        <v>181</v>
      </c>
      <c r="BB20" s="15">
        <v>345</v>
      </c>
      <c r="BC20" s="15">
        <v>12</v>
      </c>
    </row>
    <row r="21" spans="1:55" ht="24">
      <c r="A21" s="9">
        <v>17</v>
      </c>
      <c r="B21" s="8">
        <v>44012007</v>
      </c>
      <c r="C21" s="8" t="s">
        <v>101</v>
      </c>
      <c r="D21" s="10">
        <v>31</v>
      </c>
      <c r="E21" s="10">
        <v>23</v>
      </c>
      <c r="F21" s="10">
        <v>54</v>
      </c>
      <c r="G21" s="10">
        <v>2</v>
      </c>
      <c r="H21" s="10">
        <v>32</v>
      </c>
      <c r="I21" s="10">
        <v>32</v>
      </c>
      <c r="J21" s="10">
        <v>64</v>
      </c>
      <c r="K21" s="10">
        <v>2</v>
      </c>
      <c r="L21" s="10">
        <v>21</v>
      </c>
      <c r="M21" s="10">
        <v>20</v>
      </c>
      <c r="N21" s="10">
        <v>41</v>
      </c>
      <c r="O21" s="10">
        <v>2</v>
      </c>
      <c r="P21" s="11">
        <v>84</v>
      </c>
      <c r="Q21" s="11">
        <v>75</v>
      </c>
      <c r="R21" s="11">
        <v>159</v>
      </c>
      <c r="S21" s="11">
        <v>6</v>
      </c>
      <c r="T21" s="10">
        <v>26</v>
      </c>
      <c r="U21" s="10">
        <v>17</v>
      </c>
      <c r="V21" s="10">
        <v>43</v>
      </c>
      <c r="W21" s="10">
        <v>2</v>
      </c>
      <c r="X21" s="10">
        <v>21</v>
      </c>
      <c r="Y21" s="10">
        <v>18</v>
      </c>
      <c r="Z21" s="10">
        <v>39</v>
      </c>
      <c r="AA21" s="10">
        <v>2</v>
      </c>
      <c r="AB21" s="10">
        <v>23</v>
      </c>
      <c r="AC21" s="10">
        <v>20</v>
      </c>
      <c r="AD21" s="10">
        <v>43</v>
      </c>
      <c r="AE21" s="10">
        <v>2</v>
      </c>
      <c r="AF21" s="11">
        <f t="shared" si="2"/>
        <v>70</v>
      </c>
      <c r="AG21" s="11">
        <f t="shared" si="2"/>
        <v>55</v>
      </c>
      <c r="AH21" s="11">
        <f t="shared" si="2"/>
        <v>125</v>
      </c>
      <c r="AI21" s="11">
        <f t="shared" si="3"/>
        <v>6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1">
        <f t="shared" si="4"/>
        <v>0</v>
      </c>
      <c r="AW21" s="11">
        <f t="shared" si="4"/>
        <v>0</v>
      </c>
      <c r="AX21" s="11">
        <f t="shared" si="4"/>
        <v>0</v>
      </c>
      <c r="AY21" s="11">
        <f t="shared" si="4"/>
        <v>0</v>
      </c>
      <c r="AZ21" s="15">
        <v>154</v>
      </c>
      <c r="BA21" s="15">
        <v>130</v>
      </c>
      <c r="BB21" s="15">
        <v>284</v>
      </c>
      <c r="BC21" s="15">
        <v>12</v>
      </c>
    </row>
    <row r="22" spans="1:55" ht="24">
      <c r="A22" s="9">
        <v>18</v>
      </c>
      <c r="B22" s="8">
        <v>44022024</v>
      </c>
      <c r="C22" s="8" t="s">
        <v>129</v>
      </c>
      <c r="D22" s="10">
        <v>24</v>
      </c>
      <c r="E22" s="10">
        <v>22</v>
      </c>
      <c r="F22" s="10">
        <v>46</v>
      </c>
      <c r="G22" s="10">
        <v>2</v>
      </c>
      <c r="H22" s="10">
        <v>20</v>
      </c>
      <c r="I22" s="10">
        <v>25</v>
      </c>
      <c r="J22" s="10">
        <v>45</v>
      </c>
      <c r="K22" s="10">
        <v>2</v>
      </c>
      <c r="L22" s="10">
        <v>37</v>
      </c>
      <c r="M22" s="10">
        <v>26</v>
      </c>
      <c r="N22" s="10">
        <v>63</v>
      </c>
      <c r="O22" s="10">
        <v>3</v>
      </c>
      <c r="P22" s="11">
        <v>81</v>
      </c>
      <c r="Q22" s="11">
        <v>73</v>
      </c>
      <c r="R22" s="11">
        <v>154</v>
      </c>
      <c r="S22" s="11">
        <v>7</v>
      </c>
      <c r="T22" s="10">
        <v>17</v>
      </c>
      <c r="U22" s="10">
        <v>29</v>
      </c>
      <c r="V22" s="10">
        <v>46</v>
      </c>
      <c r="W22" s="10">
        <v>2</v>
      </c>
      <c r="X22" s="10">
        <v>12</v>
      </c>
      <c r="Y22" s="10">
        <v>20</v>
      </c>
      <c r="Z22" s="10">
        <v>32</v>
      </c>
      <c r="AA22" s="10">
        <v>1</v>
      </c>
      <c r="AB22" s="10">
        <v>21</v>
      </c>
      <c r="AC22" s="10">
        <v>19</v>
      </c>
      <c r="AD22" s="10">
        <v>40</v>
      </c>
      <c r="AE22" s="10">
        <v>2</v>
      </c>
      <c r="AF22" s="11">
        <f t="shared" si="2"/>
        <v>50</v>
      </c>
      <c r="AG22" s="11">
        <f t="shared" si="2"/>
        <v>68</v>
      </c>
      <c r="AH22" s="11">
        <f t="shared" si="2"/>
        <v>118</v>
      </c>
      <c r="AI22" s="11">
        <f t="shared" si="3"/>
        <v>5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1">
        <f t="shared" si="4"/>
        <v>0</v>
      </c>
      <c r="AW22" s="11">
        <f t="shared" si="4"/>
        <v>0</v>
      </c>
      <c r="AX22" s="11">
        <f t="shared" si="4"/>
        <v>0</v>
      </c>
      <c r="AY22" s="11">
        <f t="shared" si="4"/>
        <v>0</v>
      </c>
      <c r="AZ22" s="15">
        <v>131</v>
      </c>
      <c r="BA22" s="15">
        <v>141</v>
      </c>
      <c r="BB22" s="15">
        <v>272</v>
      </c>
      <c r="BC22" s="15">
        <v>12</v>
      </c>
    </row>
    <row r="23" spans="1:55" ht="24">
      <c r="A23" s="9">
        <v>19</v>
      </c>
      <c r="B23" s="8">
        <v>44012008</v>
      </c>
      <c r="C23" s="8" t="s">
        <v>102</v>
      </c>
      <c r="D23" s="10">
        <v>31</v>
      </c>
      <c r="E23" s="10">
        <v>23</v>
      </c>
      <c r="F23" s="10">
        <v>54</v>
      </c>
      <c r="G23" s="10">
        <v>2</v>
      </c>
      <c r="H23" s="10">
        <v>30</v>
      </c>
      <c r="I23" s="10">
        <v>14</v>
      </c>
      <c r="J23" s="10">
        <v>44</v>
      </c>
      <c r="K23" s="10">
        <v>2</v>
      </c>
      <c r="L23" s="10">
        <v>22</v>
      </c>
      <c r="M23" s="10">
        <v>13</v>
      </c>
      <c r="N23" s="10">
        <v>35</v>
      </c>
      <c r="O23" s="10">
        <v>2</v>
      </c>
      <c r="P23" s="11">
        <v>83</v>
      </c>
      <c r="Q23" s="11">
        <v>50</v>
      </c>
      <c r="R23" s="11">
        <v>133</v>
      </c>
      <c r="S23" s="11">
        <v>6</v>
      </c>
      <c r="T23" s="10">
        <v>13</v>
      </c>
      <c r="U23" s="10">
        <v>9</v>
      </c>
      <c r="V23" s="10">
        <v>22</v>
      </c>
      <c r="W23" s="10">
        <v>1</v>
      </c>
      <c r="X23" s="10">
        <v>17</v>
      </c>
      <c r="Y23" s="10">
        <v>15</v>
      </c>
      <c r="Z23" s="10">
        <v>32</v>
      </c>
      <c r="AA23" s="10">
        <v>1</v>
      </c>
      <c r="AB23" s="10">
        <v>15</v>
      </c>
      <c r="AC23" s="10">
        <v>19</v>
      </c>
      <c r="AD23" s="10">
        <v>34</v>
      </c>
      <c r="AE23" s="10">
        <v>1</v>
      </c>
      <c r="AF23" s="11">
        <f t="shared" si="2"/>
        <v>45</v>
      </c>
      <c r="AG23" s="11">
        <f t="shared" si="2"/>
        <v>43</v>
      </c>
      <c r="AH23" s="11">
        <f t="shared" si="2"/>
        <v>88</v>
      </c>
      <c r="AI23" s="11">
        <f t="shared" si="3"/>
        <v>3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1">
        <f t="shared" si="4"/>
        <v>0</v>
      </c>
      <c r="AW23" s="11">
        <f t="shared" si="4"/>
        <v>0</v>
      </c>
      <c r="AX23" s="11">
        <f t="shared" si="4"/>
        <v>0</v>
      </c>
      <c r="AY23" s="11">
        <f t="shared" si="4"/>
        <v>0</v>
      </c>
      <c r="AZ23" s="15">
        <v>128</v>
      </c>
      <c r="BA23" s="15">
        <v>93</v>
      </c>
      <c r="BB23" s="15">
        <v>221</v>
      </c>
      <c r="BC23" s="15">
        <v>9</v>
      </c>
    </row>
    <row r="24" spans="1:55" ht="24">
      <c r="A24" s="9">
        <v>20</v>
      </c>
      <c r="B24" s="8">
        <v>44022018</v>
      </c>
      <c r="C24" s="8" t="s">
        <v>126</v>
      </c>
      <c r="D24" s="10">
        <v>26</v>
      </c>
      <c r="E24" s="10">
        <v>22</v>
      </c>
      <c r="F24" s="10">
        <v>48</v>
      </c>
      <c r="G24" s="10">
        <v>2</v>
      </c>
      <c r="H24" s="10">
        <v>27</v>
      </c>
      <c r="I24" s="10">
        <v>25</v>
      </c>
      <c r="J24" s="10">
        <v>52</v>
      </c>
      <c r="K24" s="10">
        <v>2</v>
      </c>
      <c r="L24" s="10">
        <v>23</v>
      </c>
      <c r="M24" s="10">
        <v>26</v>
      </c>
      <c r="N24" s="10">
        <v>49</v>
      </c>
      <c r="O24" s="10">
        <v>2</v>
      </c>
      <c r="P24" s="11">
        <v>76</v>
      </c>
      <c r="Q24" s="11">
        <v>73</v>
      </c>
      <c r="R24" s="11">
        <v>149</v>
      </c>
      <c r="S24" s="11">
        <v>6</v>
      </c>
      <c r="T24" s="10">
        <v>6</v>
      </c>
      <c r="U24" s="10">
        <v>15</v>
      </c>
      <c r="V24" s="10">
        <v>21</v>
      </c>
      <c r="W24" s="10">
        <v>1</v>
      </c>
      <c r="X24" s="10">
        <v>9</v>
      </c>
      <c r="Y24" s="10">
        <v>12</v>
      </c>
      <c r="Z24" s="10">
        <v>21</v>
      </c>
      <c r="AA24" s="10">
        <v>1</v>
      </c>
      <c r="AB24" s="10">
        <v>9</v>
      </c>
      <c r="AC24" s="10">
        <v>19</v>
      </c>
      <c r="AD24" s="10">
        <v>28</v>
      </c>
      <c r="AE24" s="10">
        <v>1</v>
      </c>
      <c r="AF24" s="11">
        <f t="shared" si="2"/>
        <v>24</v>
      </c>
      <c r="AG24" s="11">
        <f t="shared" si="2"/>
        <v>46</v>
      </c>
      <c r="AH24" s="11">
        <f t="shared" si="2"/>
        <v>70</v>
      </c>
      <c r="AI24" s="11">
        <f t="shared" si="3"/>
        <v>3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1">
        <f t="shared" si="4"/>
        <v>0</v>
      </c>
      <c r="AW24" s="11">
        <f t="shared" si="4"/>
        <v>0</v>
      </c>
      <c r="AX24" s="11">
        <f t="shared" si="4"/>
        <v>0</v>
      </c>
      <c r="AY24" s="11">
        <f t="shared" si="4"/>
        <v>0</v>
      </c>
      <c r="AZ24" s="15">
        <v>100</v>
      </c>
      <c r="BA24" s="15">
        <v>119</v>
      </c>
      <c r="BB24" s="15">
        <v>219</v>
      </c>
      <c r="BC24" s="15">
        <v>9</v>
      </c>
    </row>
    <row r="25" spans="1:55" ht="24">
      <c r="A25" s="9">
        <v>21</v>
      </c>
      <c r="B25" s="8">
        <v>44012011</v>
      </c>
      <c r="C25" s="8" t="s">
        <v>105</v>
      </c>
      <c r="D25" s="10">
        <v>16</v>
      </c>
      <c r="E25" s="10">
        <v>13</v>
      </c>
      <c r="F25" s="10">
        <v>29</v>
      </c>
      <c r="G25" s="10">
        <v>1</v>
      </c>
      <c r="H25" s="10">
        <v>16</v>
      </c>
      <c r="I25" s="10">
        <v>12</v>
      </c>
      <c r="J25" s="10">
        <v>28</v>
      </c>
      <c r="K25" s="10">
        <v>1</v>
      </c>
      <c r="L25" s="10">
        <v>20</v>
      </c>
      <c r="M25" s="10">
        <v>19</v>
      </c>
      <c r="N25" s="10">
        <v>39</v>
      </c>
      <c r="O25" s="10">
        <v>2</v>
      </c>
      <c r="P25" s="11">
        <v>52</v>
      </c>
      <c r="Q25" s="11">
        <v>44</v>
      </c>
      <c r="R25" s="11">
        <v>96</v>
      </c>
      <c r="S25" s="11">
        <v>4</v>
      </c>
      <c r="T25" s="10">
        <v>25</v>
      </c>
      <c r="U25" s="10">
        <v>22</v>
      </c>
      <c r="V25" s="10">
        <v>47</v>
      </c>
      <c r="W25" s="10">
        <v>1</v>
      </c>
      <c r="X25" s="10">
        <v>15</v>
      </c>
      <c r="Y25" s="10">
        <v>15</v>
      </c>
      <c r="Z25" s="10">
        <v>30</v>
      </c>
      <c r="AA25" s="10">
        <v>1</v>
      </c>
      <c r="AB25" s="10">
        <v>7</v>
      </c>
      <c r="AC25" s="10">
        <v>8</v>
      </c>
      <c r="AD25" s="10">
        <v>15</v>
      </c>
      <c r="AE25" s="10">
        <v>1</v>
      </c>
      <c r="AF25" s="11">
        <f t="shared" si="2"/>
        <v>47</v>
      </c>
      <c r="AG25" s="11">
        <f t="shared" si="2"/>
        <v>45</v>
      </c>
      <c r="AH25" s="11">
        <f t="shared" si="2"/>
        <v>92</v>
      </c>
      <c r="AI25" s="11">
        <f t="shared" si="3"/>
        <v>3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1">
        <f t="shared" si="4"/>
        <v>0</v>
      </c>
      <c r="AW25" s="11">
        <f t="shared" si="4"/>
        <v>0</v>
      </c>
      <c r="AX25" s="11">
        <f t="shared" si="4"/>
        <v>0</v>
      </c>
      <c r="AY25" s="11">
        <f t="shared" si="4"/>
        <v>0</v>
      </c>
      <c r="AZ25" s="15">
        <v>99</v>
      </c>
      <c r="BA25" s="15">
        <v>89</v>
      </c>
      <c r="BB25" s="15">
        <v>188</v>
      </c>
      <c r="BC25" s="15">
        <v>7</v>
      </c>
    </row>
    <row r="26" spans="1:55" ht="24">
      <c r="A26" s="9">
        <v>22</v>
      </c>
      <c r="B26" s="8">
        <v>44012005</v>
      </c>
      <c r="C26" s="8" t="s">
        <v>100</v>
      </c>
      <c r="D26" s="10">
        <v>19</v>
      </c>
      <c r="E26" s="10">
        <v>10</v>
      </c>
      <c r="F26" s="10">
        <v>29</v>
      </c>
      <c r="G26" s="10">
        <v>2</v>
      </c>
      <c r="H26" s="10">
        <v>30</v>
      </c>
      <c r="I26" s="10">
        <v>16</v>
      </c>
      <c r="J26" s="10">
        <v>46</v>
      </c>
      <c r="K26" s="10">
        <v>2</v>
      </c>
      <c r="L26" s="10">
        <v>15</v>
      </c>
      <c r="M26" s="10">
        <v>17</v>
      </c>
      <c r="N26" s="10">
        <v>32</v>
      </c>
      <c r="O26" s="10">
        <v>2</v>
      </c>
      <c r="P26" s="11">
        <v>64</v>
      </c>
      <c r="Q26" s="11">
        <v>43</v>
      </c>
      <c r="R26" s="11">
        <v>107</v>
      </c>
      <c r="S26" s="11">
        <v>6</v>
      </c>
      <c r="T26" s="10">
        <v>12</v>
      </c>
      <c r="U26" s="10">
        <v>12</v>
      </c>
      <c r="V26" s="10">
        <v>24</v>
      </c>
      <c r="W26" s="10">
        <v>1</v>
      </c>
      <c r="X26" s="10">
        <v>6</v>
      </c>
      <c r="Y26" s="10">
        <v>15</v>
      </c>
      <c r="Z26" s="10">
        <v>21</v>
      </c>
      <c r="AA26" s="10">
        <v>1</v>
      </c>
      <c r="AB26" s="10">
        <v>13</v>
      </c>
      <c r="AC26" s="10">
        <v>16</v>
      </c>
      <c r="AD26" s="10">
        <v>29</v>
      </c>
      <c r="AE26" s="10">
        <v>1</v>
      </c>
      <c r="AF26" s="11">
        <f t="shared" si="2"/>
        <v>31</v>
      </c>
      <c r="AG26" s="11">
        <f t="shared" si="2"/>
        <v>43</v>
      </c>
      <c r="AH26" s="11">
        <f t="shared" si="2"/>
        <v>74</v>
      </c>
      <c r="AI26" s="11">
        <f t="shared" si="3"/>
        <v>3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1">
        <f t="shared" si="4"/>
        <v>0</v>
      </c>
      <c r="AW26" s="11">
        <f t="shared" si="4"/>
        <v>0</v>
      </c>
      <c r="AX26" s="11">
        <f t="shared" si="4"/>
        <v>0</v>
      </c>
      <c r="AY26" s="11">
        <f t="shared" si="4"/>
        <v>0</v>
      </c>
      <c r="AZ26" s="15">
        <v>95</v>
      </c>
      <c r="BA26" s="15">
        <v>86</v>
      </c>
      <c r="BB26" s="15">
        <v>181</v>
      </c>
      <c r="BC26" s="15">
        <v>9</v>
      </c>
    </row>
    <row r="27" spans="1:55" ht="24">
      <c r="A27" s="9">
        <v>23</v>
      </c>
      <c r="B27" s="8">
        <v>44022010</v>
      </c>
      <c r="C27" s="8" t="s">
        <v>123</v>
      </c>
      <c r="D27" s="10">
        <v>20</v>
      </c>
      <c r="E27" s="10">
        <v>10</v>
      </c>
      <c r="F27" s="10">
        <v>30</v>
      </c>
      <c r="G27" s="10">
        <v>1</v>
      </c>
      <c r="H27" s="10">
        <v>13</v>
      </c>
      <c r="I27" s="10">
        <v>11</v>
      </c>
      <c r="J27" s="10">
        <v>24</v>
      </c>
      <c r="K27" s="10">
        <v>1</v>
      </c>
      <c r="L27" s="10">
        <v>25</v>
      </c>
      <c r="M27" s="10">
        <v>23</v>
      </c>
      <c r="N27" s="10">
        <v>48</v>
      </c>
      <c r="O27" s="10">
        <v>2</v>
      </c>
      <c r="P27" s="11">
        <v>58</v>
      </c>
      <c r="Q27" s="11">
        <v>44</v>
      </c>
      <c r="R27" s="11">
        <v>102</v>
      </c>
      <c r="S27" s="11">
        <v>4</v>
      </c>
      <c r="T27" s="10">
        <v>15</v>
      </c>
      <c r="U27" s="10">
        <v>17</v>
      </c>
      <c r="V27" s="10">
        <v>32</v>
      </c>
      <c r="W27" s="10">
        <v>1</v>
      </c>
      <c r="X27" s="10">
        <v>6</v>
      </c>
      <c r="Y27" s="10">
        <v>11</v>
      </c>
      <c r="Z27" s="10">
        <v>17</v>
      </c>
      <c r="AA27" s="10">
        <v>1</v>
      </c>
      <c r="AB27" s="10">
        <v>15</v>
      </c>
      <c r="AC27" s="10">
        <v>8</v>
      </c>
      <c r="AD27" s="10">
        <v>23</v>
      </c>
      <c r="AE27" s="10">
        <v>1</v>
      </c>
      <c r="AF27" s="11">
        <f t="shared" si="2"/>
        <v>36</v>
      </c>
      <c r="AG27" s="11">
        <f t="shared" si="2"/>
        <v>36</v>
      </c>
      <c r="AH27" s="11">
        <f t="shared" si="2"/>
        <v>72</v>
      </c>
      <c r="AI27" s="11">
        <f t="shared" si="3"/>
        <v>3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1">
        <f t="shared" si="4"/>
        <v>0</v>
      </c>
      <c r="AW27" s="11">
        <f t="shared" si="4"/>
        <v>0</v>
      </c>
      <c r="AX27" s="11">
        <f t="shared" si="4"/>
        <v>0</v>
      </c>
      <c r="AY27" s="11">
        <f t="shared" si="4"/>
        <v>0</v>
      </c>
      <c r="AZ27" s="15">
        <v>94</v>
      </c>
      <c r="BA27" s="15">
        <v>80</v>
      </c>
      <c r="BB27" s="15">
        <v>174</v>
      </c>
      <c r="BC27" s="15">
        <v>7</v>
      </c>
    </row>
    <row r="28" spans="1:55" s="19" customFormat="1" ht="24">
      <c r="A28" s="52">
        <v>24</v>
      </c>
      <c r="B28" s="51">
        <v>44022005</v>
      </c>
      <c r="C28" s="51" t="s">
        <v>118</v>
      </c>
      <c r="D28" s="53">
        <v>36</v>
      </c>
      <c r="E28" s="53">
        <v>20</v>
      </c>
      <c r="F28" s="53">
        <v>56</v>
      </c>
      <c r="G28" s="53">
        <v>2</v>
      </c>
      <c r="H28" s="53">
        <v>18</v>
      </c>
      <c r="I28" s="53">
        <v>10</v>
      </c>
      <c r="J28" s="53">
        <v>28</v>
      </c>
      <c r="K28" s="53">
        <v>1</v>
      </c>
      <c r="L28" s="53">
        <v>14</v>
      </c>
      <c r="M28" s="53">
        <v>11</v>
      </c>
      <c r="N28" s="53">
        <v>25</v>
      </c>
      <c r="O28" s="53">
        <v>1</v>
      </c>
      <c r="P28" s="53">
        <v>68</v>
      </c>
      <c r="Q28" s="53">
        <v>41</v>
      </c>
      <c r="R28" s="53">
        <v>109</v>
      </c>
      <c r="S28" s="53">
        <v>4</v>
      </c>
      <c r="T28" s="53">
        <v>7</v>
      </c>
      <c r="U28" s="53">
        <v>7</v>
      </c>
      <c r="V28" s="53">
        <v>14</v>
      </c>
      <c r="W28" s="53">
        <v>1</v>
      </c>
      <c r="X28" s="53">
        <v>14</v>
      </c>
      <c r="Y28" s="53">
        <v>9</v>
      </c>
      <c r="Z28" s="53">
        <v>23</v>
      </c>
      <c r="AA28" s="53">
        <v>1</v>
      </c>
      <c r="AB28" s="53">
        <v>13</v>
      </c>
      <c r="AC28" s="53">
        <v>13</v>
      </c>
      <c r="AD28" s="53">
        <v>26</v>
      </c>
      <c r="AE28" s="53">
        <v>1</v>
      </c>
      <c r="AF28" s="53">
        <f t="shared" si="2"/>
        <v>34</v>
      </c>
      <c r="AG28" s="53">
        <f t="shared" si="2"/>
        <v>29</v>
      </c>
      <c r="AH28" s="53">
        <f t="shared" si="2"/>
        <v>63</v>
      </c>
      <c r="AI28" s="53">
        <f t="shared" si="3"/>
        <v>3</v>
      </c>
      <c r="AJ28" s="53">
        <v>0</v>
      </c>
      <c r="AK28" s="53">
        <v>0</v>
      </c>
      <c r="AL28" s="53">
        <v>0</v>
      </c>
      <c r="AM28" s="53">
        <v>0</v>
      </c>
      <c r="AN28" s="53">
        <v>0</v>
      </c>
      <c r="AO28" s="53">
        <v>0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3">
        <v>0</v>
      </c>
      <c r="AV28" s="53">
        <f t="shared" si="4"/>
        <v>0</v>
      </c>
      <c r="AW28" s="53">
        <f t="shared" si="4"/>
        <v>0</v>
      </c>
      <c r="AX28" s="53">
        <f t="shared" si="4"/>
        <v>0</v>
      </c>
      <c r="AY28" s="53">
        <f t="shared" si="4"/>
        <v>0</v>
      </c>
      <c r="AZ28" s="53">
        <v>102</v>
      </c>
      <c r="BA28" s="53">
        <v>70</v>
      </c>
      <c r="BB28" s="53">
        <v>172</v>
      </c>
      <c r="BC28" s="53">
        <v>7</v>
      </c>
    </row>
    <row r="29" spans="1:55" ht="24">
      <c r="A29" s="9">
        <v>25</v>
      </c>
      <c r="B29" s="8">
        <v>44022003</v>
      </c>
      <c r="C29" s="8" t="s">
        <v>117</v>
      </c>
      <c r="D29" s="10">
        <v>17</v>
      </c>
      <c r="E29" s="10">
        <v>10</v>
      </c>
      <c r="F29" s="10">
        <v>27</v>
      </c>
      <c r="G29" s="10">
        <v>1</v>
      </c>
      <c r="H29" s="10">
        <v>13</v>
      </c>
      <c r="I29" s="10">
        <v>13</v>
      </c>
      <c r="J29" s="10">
        <v>26</v>
      </c>
      <c r="K29" s="10">
        <v>1</v>
      </c>
      <c r="L29" s="10">
        <v>15</v>
      </c>
      <c r="M29" s="10">
        <v>7</v>
      </c>
      <c r="N29" s="10">
        <v>22</v>
      </c>
      <c r="O29" s="10">
        <v>2</v>
      </c>
      <c r="P29" s="11">
        <v>45</v>
      </c>
      <c r="Q29" s="11">
        <v>30</v>
      </c>
      <c r="R29" s="11">
        <v>75</v>
      </c>
      <c r="S29" s="11">
        <v>4</v>
      </c>
      <c r="T29" s="10">
        <v>11</v>
      </c>
      <c r="U29" s="10">
        <v>10</v>
      </c>
      <c r="V29" s="10">
        <v>21</v>
      </c>
      <c r="W29" s="10">
        <v>2</v>
      </c>
      <c r="X29" s="10">
        <v>28</v>
      </c>
      <c r="Y29" s="10">
        <v>15</v>
      </c>
      <c r="Z29" s="10">
        <v>43</v>
      </c>
      <c r="AA29" s="10">
        <v>2</v>
      </c>
      <c r="AB29" s="10">
        <v>14</v>
      </c>
      <c r="AC29" s="10">
        <v>17</v>
      </c>
      <c r="AD29" s="10">
        <v>31</v>
      </c>
      <c r="AE29" s="10">
        <v>2</v>
      </c>
      <c r="AF29" s="11">
        <f t="shared" si="2"/>
        <v>53</v>
      </c>
      <c r="AG29" s="11">
        <f t="shared" si="2"/>
        <v>42</v>
      </c>
      <c r="AH29" s="11">
        <f t="shared" si="2"/>
        <v>95</v>
      </c>
      <c r="AI29" s="11">
        <f t="shared" si="3"/>
        <v>6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1">
        <f t="shared" si="4"/>
        <v>0</v>
      </c>
      <c r="AW29" s="11">
        <f t="shared" si="4"/>
        <v>0</v>
      </c>
      <c r="AX29" s="11">
        <f t="shared" si="4"/>
        <v>0</v>
      </c>
      <c r="AY29" s="11">
        <f t="shared" si="4"/>
        <v>0</v>
      </c>
      <c r="AZ29" s="15">
        <v>98</v>
      </c>
      <c r="BA29" s="15">
        <v>72</v>
      </c>
      <c r="BB29" s="15">
        <v>170</v>
      </c>
      <c r="BC29" s="15">
        <v>10</v>
      </c>
    </row>
    <row r="30" spans="1:55" ht="24">
      <c r="A30" s="9">
        <v>26</v>
      </c>
      <c r="B30" s="8">
        <v>44022002</v>
      </c>
      <c r="C30" s="8" t="s">
        <v>116</v>
      </c>
      <c r="D30" s="10">
        <v>10</v>
      </c>
      <c r="E30" s="10">
        <v>7</v>
      </c>
      <c r="F30" s="10">
        <v>17</v>
      </c>
      <c r="G30" s="10">
        <v>1</v>
      </c>
      <c r="H30" s="10">
        <v>7</v>
      </c>
      <c r="I30" s="10">
        <v>3</v>
      </c>
      <c r="J30" s="10">
        <v>10</v>
      </c>
      <c r="K30" s="10">
        <v>1</v>
      </c>
      <c r="L30" s="10">
        <v>29</v>
      </c>
      <c r="M30" s="10">
        <v>12</v>
      </c>
      <c r="N30" s="10">
        <v>41</v>
      </c>
      <c r="O30" s="10">
        <v>1</v>
      </c>
      <c r="P30" s="11">
        <v>46</v>
      </c>
      <c r="Q30" s="11">
        <v>22</v>
      </c>
      <c r="R30" s="11">
        <v>68</v>
      </c>
      <c r="S30" s="11">
        <v>3</v>
      </c>
      <c r="T30" s="10">
        <v>10</v>
      </c>
      <c r="U30" s="10">
        <v>3</v>
      </c>
      <c r="V30" s="10">
        <v>13</v>
      </c>
      <c r="W30" s="10">
        <v>1</v>
      </c>
      <c r="X30" s="10">
        <v>14</v>
      </c>
      <c r="Y30" s="10">
        <v>9</v>
      </c>
      <c r="Z30" s="10">
        <v>23</v>
      </c>
      <c r="AA30" s="10">
        <v>1</v>
      </c>
      <c r="AB30" s="10">
        <v>17</v>
      </c>
      <c r="AC30" s="10">
        <v>15</v>
      </c>
      <c r="AD30" s="10">
        <v>32</v>
      </c>
      <c r="AE30" s="10">
        <v>1</v>
      </c>
      <c r="AF30" s="11">
        <f t="shared" si="2"/>
        <v>41</v>
      </c>
      <c r="AG30" s="11">
        <f t="shared" si="2"/>
        <v>27</v>
      </c>
      <c r="AH30" s="11">
        <f t="shared" si="2"/>
        <v>68</v>
      </c>
      <c r="AI30" s="11">
        <f t="shared" si="3"/>
        <v>3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1">
        <f t="shared" si="4"/>
        <v>0</v>
      </c>
      <c r="AW30" s="11">
        <f t="shared" si="4"/>
        <v>0</v>
      </c>
      <c r="AX30" s="11">
        <f t="shared" si="4"/>
        <v>0</v>
      </c>
      <c r="AY30" s="11">
        <f t="shared" si="4"/>
        <v>0</v>
      </c>
      <c r="AZ30" s="15">
        <v>87</v>
      </c>
      <c r="BA30" s="15">
        <v>49</v>
      </c>
      <c r="BB30" s="15">
        <v>136</v>
      </c>
      <c r="BC30" s="15">
        <v>6</v>
      </c>
    </row>
    <row r="31" spans="1:55" ht="24">
      <c r="A31" s="9">
        <v>27</v>
      </c>
      <c r="B31" s="8">
        <v>44022020</v>
      </c>
      <c r="C31" s="8" t="s">
        <v>127</v>
      </c>
      <c r="D31" s="10">
        <v>14</v>
      </c>
      <c r="E31" s="10">
        <v>13</v>
      </c>
      <c r="F31" s="10">
        <v>27</v>
      </c>
      <c r="G31" s="10">
        <v>2</v>
      </c>
      <c r="H31" s="10">
        <v>14</v>
      </c>
      <c r="I31" s="10">
        <v>16</v>
      </c>
      <c r="J31" s="10">
        <v>30</v>
      </c>
      <c r="K31" s="10">
        <v>2</v>
      </c>
      <c r="L31" s="10">
        <v>14</v>
      </c>
      <c r="M31" s="10">
        <v>9</v>
      </c>
      <c r="N31" s="10">
        <v>23</v>
      </c>
      <c r="O31" s="10">
        <v>2</v>
      </c>
      <c r="P31" s="11">
        <v>42</v>
      </c>
      <c r="Q31" s="11">
        <v>38</v>
      </c>
      <c r="R31" s="11">
        <v>80</v>
      </c>
      <c r="S31" s="11">
        <v>6</v>
      </c>
      <c r="T31" s="10">
        <v>10</v>
      </c>
      <c r="U31" s="10">
        <v>9</v>
      </c>
      <c r="V31" s="10">
        <v>19</v>
      </c>
      <c r="W31" s="10">
        <v>2</v>
      </c>
      <c r="X31" s="10">
        <v>5</v>
      </c>
      <c r="Y31" s="10">
        <v>10</v>
      </c>
      <c r="Z31" s="10">
        <v>15</v>
      </c>
      <c r="AA31" s="10">
        <v>2</v>
      </c>
      <c r="AB31" s="10">
        <v>8</v>
      </c>
      <c r="AC31" s="10">
        <v>12</v>
      </c>
      <c r="AD31" s="10">
        <v>20</v>
      </c>
      <c r="AE31" s="10">
        <v>2</v>
      </c>
      <c r="AF31" s="11">
        <f t="shared" si="2"/>
        <v>23</v>
      </c>
      <c r="AG31" s="11">
        <f t="shared" si="2"/>
        <v>31</v>
      </c>
      <c r="AH31" s="11">
        <f t="shared" si="2"/>
        <v>54</v>
      </c>
      <c r="AI31" s="11">
        <f t="shared" si="3"/>
        <v>6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1">
        <f t="shared" si="4"/>
        <v>0</v>
      </c>
      <c r="AW31" s="11">
        <f t="shared" si="4"/>
        <v>0</v>
      </c>
      <c r="AX31" s="11">
        <f t="shared" si="4"/>
        <v>0</v>
      </c>
      <c r="AY31" s="11">
        <f t="shared" si="4"/>
        <v>0</v>
      </c>
      <c r="AZ31" s="15">
        <v>65</v>
      </c>
      <c r="BA31" s="15">
        <v>69</v>
      </c>
      <c r="BB31" s="15">
        <v>134</v>
      </c>
      <c r="BC31" s="15">
        <v>12</v>
      </c>
    </row>
    <row r="32" spans="1:55" ht="24">
      <c r="A32" s="9">
        <v>28</v>
      </c>
      <c r="B32" s="8">
        <v>44012016</v>
      </c>
      <c r="C32" s="8" t="s">
        <v>108</v>
      </c>
      <c r="D32" s="10">
        <v>10</v>
      </c>
      <c r="E32" s="10">
        <v>1</v>
      </c>
      <c r="F32" s="10">
        <v>11</v>
      </c>
      <c r="G32" s="10">
        <v>1</v>
      </c>
      <c r="H32" s="10">
        <v>15</v>
      </c>
      <c r="I32" s="10">
        <v>5</v>
      </c>
      <c r="J32" s="10">
        <v>20</v>
      </c>
      <c r="K32" s="10">
        <v>1</v>
      </c>
      <c r="L32" s="10">
        <v>16</v>
      </c>
      <c r="M32" s="10">
        <v>12</v>
      </c>
      <c r="N32" s="10">
        <v>28</v>
      </c>
      <c r="O32" s="10">
        <v>1</v>
      </c>
      <c r="P32" s="11">
        <v>41</v>
      </c>
      <c r="Q32" s="11">
        <v>18</v>
      </c>
      <c r="R32" s="11">
        <v>59</v>
      </c>
      <c r="S32" s="11">
        <v>3</v>
      </c>
      <c r="T32" s="10">
        <v>30</v>
      </c>
      <c r="U32" s="10">
        <v>11</v>
      </c>
      <c r="V32" s="10">
        <v>41</v>
      </c>
      <c r="W32" s="10">
        <v>1</v>
      </c>
      <c r="X32" s="10">
        <v>10</v>
      </c>
      <c r="Y32" s="10">
        <v>4</v>
      </c>
      <c r="Z32" s="10">
        <v>14</v>
      </c>
      <c r="AA32" s="10">
        <v>1</v>
      </c>
      <c r="AB32" s="10">
        <v>5</v>
      </c>
      <c r="AC32" s="10">
        <v>9</v>
      </c>
      <c r="AD32" s="10">
        <v>14</v>
      </c>
      <c r="AE32" s="10">
        <v>1</v>
      </c>
      <c r="AF32" s="11">
        <f t="shared" si="2"/>
        <v>45</v>
      </c>
      <c r="AG32" s="11">
        <f t="shared" si="2"/>
        <v>24</v>
      </c>
      <c r="AH32" s="11">
        <f t="shared" si="2"/>
        <v>69</v>
      </c>
      <c r="AI32" s="11">
        <f t="shared" si="3"/>
        <v>3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1">
        <f t="shared" si="4"/>
        <v>0</v>
      </c>
      <c r="AW32" s="11">
        <f t="shared" si="4"/>
        <v>0</v>
      </c>
      <c r="AX32" s="11">
        <f t="shared" si="4"/>
        <v>0</v>
      </c>
      <c r="AY32" s="11">
        <f t="shared" si="4"/>
        <v>0</v>
      </c>
      <c r="AZ32" s="15">
        <v>86</v>
      </c>
      <c r="BA32" s="15">
        <v>42</v>
      </c>
      <c r="BB32" s="15">
        <v>128</v>
      </c>
      <c r="BC32" s="15">
        <v>6</v>
      </c>
    </row>
    <row r="33" spans="1:55" ht="24">
      <c r="A33" s="9">
        <v>29</v>
      </c>
      <c r="B33" s="8">
        <v>44012023</v>
      </c>
      <c r="C33" s="8" t="s">
        <v>111</v>
      </c>
      <c r="D33" s="10">
        <v>19</v>
      </c>
      <c r="E33" s="10">
        <v>7</v>
      </c>
      <c r="F33" s="10">
        <v>26</v>
      </c>
      <c r="G33" s="10">
        <v>1</v>
      </c>
      <c r="H33" s="10">
        <v>7</v>
      </c>
      <c r="I33" s="10">
        <v>9</v>
      </c>
      <c r="J33" s="10">
        <v>16</v>
      </c>
      <c r="K33" s="10">
        <v>1</v>
      </c>
      <c r="L33" s="10">
        <v>10</v>
      </c>
      <c r="M33" s="10">
        <v>6</v>
      </c>
      <c r="N33" s="10">
        <v>16</v>
      </c>
      <c r="O33" s="10">
        <v>1</v>
      </c>
      <c r="P33" s="11">
        <v>36</v>
      </c>
      <c r="Q33" s="11">
        <v>22</v>
      </c>
      <c r="R33" s="11">
        <v>58</v>
      </c>
      <c r="S33" s="11">
        <v>3</v>
      </c>
      <c r="T33" s="10">
        <v>15</v>
      </c>
      <c r="U33" s="10">
        <v>5</v>
      </c>
      <c r="V33" s="10">
        <v>20</v>
      </c>
      <c r="W33" s="10">
        <v>1</v>
      </c>
      <c r="X33" s="10">
        <v>5</v>
      </c>
      <c r="Y33" s="10">
        <v>11</v>
      </c>
      <c r="Z33" s="10">
        <v>16</v>
      </c>
      <c r="AA33" s="10">
        <v>1</v>
      </c>
      <c r="AB33" s="10">
        <v>5</v>
      </c>
      <c r="AC33" s="10">
        <v>1</v>
      </c>
      <c r="AD33" s="10">
        <v>6</v>
      </c>
      <c r="AE33" s="10">
        <v>1</v>
      </c>
      <c r="AF33" s="11">
        <f t="shared" si="2"/>
        <v>25</v>
      </c>
      <c r="AG33" s="11">
        <f t="shared" si="2"/>
        <v>17</v>
      </c>
      <c r="AH33" s="11">
        <f t="shared" si="2"/>
        <v>42</v>
      </c>
      <c r="AI33" s="11">
        <f t="shared" si="3"/>
        <v>3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1">
        <f t="shared" si="4"/>
        <v>0</v>
      </c>
      <c r="AW33" s="11">
        <f t="shared" si="4"/>
        <v>0</v>
      </c>
      <c r="AX33" s="11">
        <f t="shared" si="4"/>
        <v>0</v>
      </c>
      <c r="AY33" s="11">
        <f t="shared" si="4"/>
        <v>0</v>
      </c>
      <c r="AZ33" s="15">
        <v>61</v>
      </c>
      <c r="BA33" s="15">
        <v>39</v>
      </c>
      <c r="BB33" s="15">
        <v>100</v>
      </c>
      <c r="BC33" s="15">
        <v>6</v>
      </c>
    </row>
    <row r="34" spans="1:55" ht="24">
      <c r="A34" s="9">
        <v>30</v>
      </c>
      <c r="B34" s="8">
        <v>44022006</v>
      </c>
      <c r="C34" s="8" t="s">
        <v>119</v>
      </c>
      <c r="D34" s="10">
        <v>14</v>
      </c>
      <c r="E34" s="10">
        <v>3</v>
      </c>
      <c r="F34" s="10">
        <v>17</v>
      </c>
      <c r="G34" s="10">
        <v>1</v>
      </c>
      <c r="H34" s="10">
        <v>19</v>
      </c>
      <c r="I34" s="10">
        <v>6</v>
      </c>
      <c r="J34" s="10">
        <v>25</v>
      </c>
      <c r="K34" s="10">
        <v>1</v>
      </c>
      <c r="L34" s="10">
        <v>11</v>
      </c>
      <c r="M34" s="10">
        <v>10</v>
      </c>
      <c r="N34" s="10">
        <v>21</v>
      </c>
      <c r="O34" s="10">
        <v>1</v>
      </c>
      <c r="P34" s="11">
        <v>44</v>
      </c>
      <c r="Q34" s="11">
        <v>19</v>
      </c>
      <c r="R34" s="11">
        <v>63</v>
      </c>
      <c r="S34" s="11">
        <v>3</v>
      </c>
      <c r="T34" s="10">
        <v>3</v>
      </c>
      <c r="U34" s="10">
        <v>5</v>
      </c>
      <c r="V34" s="10">
        <v>8</v>
      </c>
      <c r="W34" s="10">
        <v>1</v>
      </c>
      <c r="X34" s="10">
        <v>9</v>
      </c>
      <c r="Y34" s="10">
        <v>6</v>
      </c>
      <c r="Z34" s="10">
        <v>15</v>
      </c>
      <c r="AA34" s="10">
        <v>1</v>
      </c>
      <c r="AB34" s="10">
        <v>11</v>
      </c>
      <c r="AC34" s="10">
        <v>3</v>
      </c>
      <c r="AD34" s="10">
        <v>14</v>
      </c>
      <c r="AE34" s="10">
        <v>1</v>
      </c>
      <c r="AF34" s="11">
        <f t="shared" si="2"/>
        <v>23</v>
      </c>
      <c r="AG34" s="11">
        <f t="shared" si="2"/>
        <v>14</v>
      </c>
      <c r="AH34" s="11">
        <f t="shared" si="2"/>
        <v>37</v>
      </c>
      <c r="AI34" s="11">
        <f t="shared" si="3"/>
        <v>3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1">
        <f t="shared" si="4"/>
        <v>0</v>
      </c>
      <c r="AW34" s="11">
        <f t="shared" si="4"/>
        <v>0</v>
      </c>
      <c r="AX34" s="11">
        <f t="shared" si="4"/>
        <v>0</v>
      </c>
      <c r="AY34" s="11">
        <f t="shared" si="4"/>
        <v>0</v>
      </c>
      <c r="AZ34" s="15">
        <v>67</v>
      </c>
      <c r="BA34" s="15">
        <v>33</v>
      </c>
      <c r="BB34" s="15">
        <v>100</v>
      </c>
      <c r="BC34" s="15">
        <v>6</v>
      </c>
    </row>
    <row r="35" spans="1:55" ht="24">
      <c r="A35" s="9">
        <v>31</v>
      </c>
      <c r="B35" s="8">
        <v>44012025</v>
      </c>
      <c r="C35" s="8" t="s">
        <v>112</v>
      </c>
      <c r="D35" s="10">
        <v>12</v>
      </c>
      <c r="E35" s="10">
        <v>4</v>
      </c>
      <c r="F35" s="10">
        <v>16</v>
      </c>
      <c r="G35" s="10">
        <v>1</v>
      </c>
      <c r="H35" s="10">
        <v>16</v>
      </c>
      <c r="I35" s="10">
        <v>5</v>
      </c>
      <c r="J35" s="10">
        <v>21</v>
      </c>
      <c r="K35" s="10">
        <v>1</v>
      </c>
      <c r="L35" s="10">
        <v>13</v>
      </c>
      <c r="M35" s="10">
        <v>2</v>
      </c>
      <c r="N35" s="10">
        <v>15</v>
      </c>
      <c r="O35" s="10">
        <v>1</v>
      </c>
      <c r="P35" s="11">
        <v>41</v>
      </c>
      <c r="Q35" s="11">
        <v>11</v>
      </c>
      <c r="R35" s="11">
        <v>52</v>
      </c>
      <c r="S35" s="11">
        <v>3</v>
      </c>
      <c r="T35" s="10">
        <v>7</v>
      </c>
      <c r="U35" s="10">
        <v>3</v>
      </c>
      <c r="V35" s="10">
        <v>10</v>
      </c>
      <c r="W35" s="10">
        <v>1</v>
      </c>
      <c r="X35" s="10">
        <v>11</v>
      </c>
      <c r="Y35" s="10">
        <v>6</v>
      </c>
      <c r="Z35" s="10">
        <v>17</v>
      </c>
      <c r="AA35" s="10">
        <v>1</v>
      </c>
      <c r="AB35" s="10">
        <v>11</v>
      </c>
      <c r="AC35" s="10">
        <v>5</v>
      </c>
      <c r="AD35" s="10">
        <v>16</v>
      </c>
      <c r="AE35" s="10">
        <v>1</v>
      </c>
      <c r="AF35" s="11">
        <f t="shared" si="2"/>
        <v>29</v>
      </c>
      <c r="AG35" s="11">
        <f t="shared" si="2"/>
        <v>14</v>
      </c>
      <c r="AH35" s="11">
        <f t="shared" si="2"/>
        <v>43</v>
      </c>
      <c r="AI35" s="11">
        <f t="shared" si="3"/>
        <v>3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1">
        <f t="shared" si="4"/>
        <v>0</v>
      </c>
      <c r="AW35" s="11">
        <f t="shared" si="4"/>
        <v>0</v>
      </c>
      <c r="AX35" s="11">
        <f t="shared" si="4"/>
        <v>0</v>
      </c>
      <c r="AY35" s="11">
        <f t="shared" si="4"/>
        <v>0</v>
      </c>
      <c r="AZ35" s="15">
        <v>70</v>
      </c>
      <c r="BA35" s="15">
        <v>25</v>
      </c>
      <c r="BB35" s="15">
        <v>95</v>
      </c>
      <c r="BC35" s="15">
        <v>6</v>
      </c>
    </row>
    <row r="36" spans="1:55" ht="24">
      <c r="A36" s="9">
        <v>32</v>
      </c>
      <c r="B36" s="8">
        <v>44012012</v>
      </c>
      <c r="C36" s="8" t="s">
        <v>106</v>
      </c>
      <c r="D36" s="10">
        <v>11</v>
      </c>
      <c r="E36" s="10">
        <v>7</v>
      </c>
      <c r="F36" s="10">
        <v>18</v>
      </c>
      <c r="G36" s="10">
        <v>1</v>
      </c>
      <c r="H36" s="10">
        <v>10</v>
      </c>
      <c r="I36" s="10">
        <v>3</v>
      </c>
      <c r="J36" s="10">
        <v>13</v>
      </c>
      <c r="K36" s="10">
        <v>1</v>
      </c>
      <c r="L36" s="10">
        <v>12</v>
      </c>
      <c r="M36" s="10">
        <v>5</v>
      </c>
      <c r="N36" s="10">
        <v>17</v>
      </c>
      <c r="O36" s="10">
        <v>1</v>
      </c>
      <c r="P36" s="11">
        <v>33</v>
      </c>
      <c r="Q36" s="11">
        <v>15</v>
      </c>
      <c r="R36" s="11">
        <v>48</v>
      </c>
      <c r="S36" s="11">
        <v>3</v>
      </c>
      <c r="T36" s="10">
        <v>3</v>
      </c>
      <c r="U36" s="10">
        <v>5</v>
      </c>
      <c r="V36" s="10">
        <v>8</v>
      </c>
      <c r="W36" s="10">
        <v>1</v>
      </c>
      <c r="X36" s="10">
        <v>4</v>
      </c>
      <c r="Y36" s="10">
        <v>11</v>
      </c>
      <c r="Z36" s="10">
        <v>15</v>
      </c>
      <c r="AA36" s="10">
        <v>1</v>
      </c>
      <c r="AB36" s="10">
        <v>6</v>
      </c>
      <c r="AC36" s="10">
        <v>5</v>
      </c>
      <c r="AD36" s="10">
        <v>11</v>
      </c>
      <c r="AE36" s="10">
        <v>1</v>
      </c>
      <c r="AF36" s="11">
        <f t="shared" si="2"/>
        <v>13</v>
      </c>
      <c r="AG36" s="11">
        <f t="shared" si="2"/>
        <v>21</v>
      </c>
      <c r="AH36" s="11">
        <f t="shared" si="2"/>
        <v>34</v>
      </c>
      <c r="AI36" s="11">
        <f t="shared" si="3"/>
        <v>3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1">
        <f t="shared" si="4"/>
        <v>0</v>
      </c>
      <c r="AW36" s="11">
        <f t="shared" si="4"/>
        <v>0</v>
      </c>
      <c r="AX36" s="11">
        <f t="shared" si="4"/>
        <v>0</v>
      </c>
      <c r="AY36" s="11">
        <f t="shared" si="4"/>
        <v>0</v>
      </c>
      <c r="AZ36" s="15">
        <v>46</v>
      </c>
      <c r="BA36" s="15">
        <v>36</v>
      </c>
      <c r="BB36" s="15">
        <v>82</v>
      </c>
      <c r="BC36" s="15">
        <v>6</v>
      </c>
    </row>
    <row r="37" spans="1:55" s="19" customFormat="1" ht="24">
      <c r="A37" s="52">
        <v>33</v>
      </c>
      <c r="B37" s="51">
        <v>44012013</v>
      </c>
      <c r="C37" s="51" t="s">
        <v>107</v>
      </c>
      <c r="D37" s="53">
        <v>12</v>
      </c>
      <c r="E37" s="53">
        <v>7</v>
      </c>
      <c r="F37" s="53">
        <v>19</v>
      </c>
      <c r="G37" s="53">
        <v>1</v>
      </c>
      <c r="H37" s="53">
        <v>10</v>
      </c>
      <c r="I37" s="53">
        <v>5</v>
      </c>
      <c r="J37" s="53">
        <v>15</v>
      </c>
      <c r="K37" s="53">
        <v>1</v>
      </c>
      <c r="L37" s="53">
        <v>10</v>
      </c>
      <c r="M37" s="53">
        <v>4</v>
      </c>
      <c r="N37" s="53">
        <v>14</v>
      </c>
      <c r="O37" s="53">
        <v>1</v>
      </c>
      <c r="P37" s="53">
        <v>32</v>
      </c>
      <c r="Q37" s="53">
        <v>16</v>
      </c>
      <c r="R37" s="53">
        <v>48</v>
      </c>
      <c r="S37" s="53">
        <v>3</v>
      </c>
      <c r="T37" s="53">
        <v>11</v>
      </c>
      <c r="U37" s="53">
        <v>5</v>
      </c>
      <c r="V37" s="53">
        <v>16</v>
      </c>
      <c r="W37" s="53">
        <v>1</v>
      </c>
      <c r="X37" s="53">
        <v>1</v>
      </c>
      <c r="Y37" s="53">
        <v>2</v>
      </c>
      <c r="Z37" s="53">
        <v>3</v>
      </c>
      <c r="AA37" s="53">
        <v>1</v>
      </c>
      <c r="AB37" s="53">
        <v>6</v>
      </c>
      <c r="AC37" s="53">
        <v>1</v>
      </c>
      <c r="AD37" s="53">
        <v>7</v>
      </c>
      <c r="AE37" s="53">
        <v>1</v>
      </c>
      <c r="AF37" s="53">
        <f t="shared" si="2"/>
        <v>18</v>
      </c>
      <c r="AG37" s="53">
        <f t="shared" si="2"/>
        <v>8</v>
      </c>
      <c r="AH37" s="53">
        <f t="shared" si="2"/>
        <v>26</v>
      </c>
      <c r="AI37" s="53">
        <f t="shared" si="3"/>
        <v>3</v>
      </c>
      <c r="AJ37" s="53">
        <v>0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f t="shared" si="4"/>
        <v>0</v>
      </c>
      <c r="AW37" s="53">
        <f t="shared" si="4"/>
        <v>0</v>
      </c>
      <c r="AX37" s="53">
        <f t="shared" si="4"/>
        <v>0</v>
      </c>
      <c r="AY37" s="53">
        <f t="shared" si="4"/>
        <v>0</v>
      </c>
      <c r="AZ37" s="53">
        <v>50</v>
      </c>
      <c r="BA37" s="53">
        <v>24</v>
      </c>
      <c r="BB37" s="53">
        <v>74</v>
      </c>
      <c r="BC37" s="53">
        <v>6</v>
      </c>
    </row>
    <row r="38" spans="1:55" ht="24">
      <c r="A38" s="9">
        <v>34</v>
      </c>
      <c r="B38" s="8">
        <v>44022007</v>
      </c>
      <c r="C38" s="8" t="s">
        <v>120</v>
      </c>
      <c r="D38" s="10">
        <v>11</v>
      </c>
      <c r="E38" s="10">
        <v>4</v>
      </c>
      <c r="F38" s="10">
        <v>15</v>
      </c>
      <c r="G38" s="10">
        <v>1</v>
      </c>
      <c r="H38" s="10">
        <v>9</v>
      </c>
      <c r="I38" s="10">
        <v>3</v>
      </c>
      <c r="J38" s="10">
        <v>12</v>
      </c>
      <c r="K38" s="10">
        <v>1</v>
      </c>
      <c r="L38" s="10">
        <v>13</v>
      </c>
      <c r="M38" s="10">
        <v>6</v>
      </c>
      <c r="N38" s="10">
        <v>19</v>
      </c>
      <c r="O38" s="10">
        <v>1</v>
      </c>
      <c r="P38" s="11">
        <v>33</v>
      </c>
      <c r="Q38" s="11">
        <v>13</v>
      </c>
      <c r="R38" s="11">
        <v>46</v>
      </c>
      <c r="S38" s="11">
        <v>3</v>
      </c>
      <c r="T38" s="10">
        <v>8</v>
      </c>
      <c r="U38" s="10">
        <v>5</v>
      </c>
      <c r="V38" s="10">
        <v>13</v>
      </c>
      <c r="W38" s="10">
        <v>1</v>
      </c>
      <c r="X38" s="10">
        <v>3</v>
      </c>
      <c r="Y38" s="10">
        <v>2</v>
      </c>
      <c r="Z38" s="10">
        <v>5</v>
      </c>
      <c r="AA38" s="10">
        <v>1</v>
      </c>
      <c r="AB38" s="10">
        <v>3</v>
      </c>
      <c r="AC38" s="10">
        <v>4</v>
      </c>
      <c r="AD38" s="10">
        <v>7</v>
      </c>
      <c r="AE38" s="10">
        <v>1</v>
      </c>
      <c r="AF38" s="11">
        <f t="shared" si="2"/>
        <v>14</v>
      </c>
      <c r="AG38" s="11">
        <f t="shared" si="2"/>
        <v>11</v>
      </c>
      <c r="AH38" s="11">
        <f t="shared" si="2"/>
        <v>25</v>
      </c>
      <c r="AI38" s="11">
        <f t="shared" si="3"/>
        <v>3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1">
        <f t="shared" si="4"/>
        <v>0</v>
      </c>
      <c r="AW38" s="11">
        <f t="shared" si="4"/>
        <v>0</v>
      </c>
      <c r="AX38" s="11">
        <f t="shared" si="4"/>
        <v>0</v>
      </c>
      <c r="AY38" s="11">
        <f t="shared" si="4"/>
        <v>0</v>
      </c>
      <c r="AZ38" s="15">
        <v>47</v>
      </c>
      <c r="BA38" s="15">
        <v>24</v>
      </c>
      <c r="BB38" s="15">
        <v>71</v>
      </c>
      <c r="BC38" s="15">
        <v>6</v>
      </c>
    </row>
    <row r="39" spans="1:55" ht="24">
      <c r="A39" s="9">
        <v>35</v>
      </c>
      <c r="B39" s="8">
        <v>44012003</v>
      </c>
      <c r="C39" s="8" t="s">
        <v>99</v>
      </c>
      <c r="D39" s="10">
        <v>10</v>
      </c>
      <c r="E39" s="10">
        <v>10</v>
      </c>
      <c r="F39" s="10">
        <v>20</v>
      </c>
      <c r="G39" s="10">
        <v>1</v>
      </c>
      <c r="H39" s="10">
        <v>4</v>
      </c>
      <c r="I39" s="10">
        <v>5</v>
      </c>
      <c r="J39" s="10">
        <v>9</v>
      </c>
      <c r="K39" s="10">
        <v>1</v>
      </c>
      <c r="L39" s="10">
        <v>9</v>
      </c>
      <c r="M39" s="10">
        <v>5</v>
      </c>
      <c r="N39" s="10">
        <v>14</v>
      </c>
      <c r="O39" s="10">
        <v>1</v>
      </c>
      <c r="P39" s="11">
        <v>23</v>
      </c>
      <c r="Q39" s="11">
        <v>20</v>
      </c>
      <c r="R39" s="11">
        <v>43</v>
      </c>
      <c r="S39" s="11">
        <v>3</v>
      </c>
      <c r="T39" s="10">
        <v>6</v>
      </c>
      <c r="U39" s="10">
        <v>4</v>
      </c>
      <c r="V39" s="10">
        <v>10</v>
      </c>
      <c r="W39" s="10">
        <v>1</v>
      </c>
      <c r="X39" s="10">
        <v>7</v>
      </c>
      <c r="Y39" s="10">
        <v>4</v>
      </c>
      <c r="Z39" s="10">
        <v>11</v>
      </c>
      <c r="AA39" s="10">
        <v>1</v>
      </c>
      <c r="AB39" s="10">
        <v>2</v>
      </c>
      <c r="AC39" s="10">
        <v>2</v>
      </c>
      <c r="AD39" s="10">
        <v>4</v>
      </c>
      <c r="AE39" s="10">
        <v>1</v>
      </c>
      <c r="AF39" s="11">
        <f t="shared" si="2"/>
        <v>15</v>
      </c>
      <c r="AG39" s="11">
        <f t="shared" si="2"/>
        <v>10</v>
      </c>
      <c r="AH39" s="11">
        <f t="shared" si="2"/>
        <v>25</v>
      </c>
      <c r="AI39" s="11">
        <f t="shared" si="3"/>
        <v>3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1">
        <f t="shared" si="4"/>
        <v>0</v>
      </c>
      <c r="AW39" s="11">
        <f t="shared" si="4"/>
        <v>0</v>
      </c>
      <c r="AX39" s="11">
        <f t="shared" si="4"/>
        <v>0</v>
      </c>
      <c r="AY39" s="11">
        <f t="shared" si="4"/>
        <v>0</v>
      </c>
      <c r="AZ39" s="15">
        <v>38</v>
      </c>
      <c r="BA39" s="15">
        <v>30</v>
      </c>
      <c r="BB39" s="15">
        <v>68</v>
      </c>
      <c r="BC39" s="15">
        <v>6</v>
      </c>
    </row>
    <row r="40" spans="1:55" s="14" customFormat="1" ht="24">
      <c r="A40" s="60" t="s">
        <v>135</v>
      </c>
      <c r="B40" s="61"/>
      <c r="C40" s="62"/>
      <c r="D40" s="12">
        <v>2732</v>
      </c>
      <c r="E40" s="12">
        <v>3047</v>
      </c>
      <c r="F40" s="12">
        <v>5779</v>
      </c>
      <c r="G40" s="12">
        <v>170</v>
      </c>
      <c r="H40" s="12">
        <v>2777</v>
      </c>
      <c r="I40" s="12">
        <v>2973</v>
      </c>
      <c r="J40" s="12">
        <v>5750</v>
      </c>
      <c r="K40" s="12">
        <v>166</v>
      </c>
      <c r="L40" s="12">
        <v>2680</v>
      </c>
      <c r="M40" s="12">
        <v>2918</v>
      </c>
      <c r="N40" s="12">
        <v>5598</v>
      </c>
      <c r="O40" s="12">
        <v>172</v>
      </c>
      <c r="P40" s="13">
        <v>8189</v>
      </c>
      <c r="Q40" s="13">
        <v>8938</v>
      </c>
      <c r="R40" s="13">
        <v>17127</v>
      </c>
      <c r="S40" s="13">
        <v>508</v>
      </c>
      <c r="T40" s="12">
        <v>2011</v>
      </c>
      <c r="U40" s="12">
        <v>2846</v>
      </c>
      <c r="V40" s="12">
        <v>4857</v>
      </c>
      <c r="W40" s="12">
        <v>152</v>
      </c>
      <c r="X40" s="12">
        <v>1962</v>
      </c>
      <c r="Y40" s="12">
        <v>2773</v>
      </c>
      <c r="Z40" s="12">
        <v>4735</v>
      </c>
      <c r="AA40" s="12">
        <v>149</v>
      </c>
      <c r="AB40" s="12">
        <v>1960</v>
      </c>
      <c r="AC40" s="12">
        <v>2951</v>
      </c>
      <c r="AD40" s="12">
        <v>4911</v>
      </c>
      <c r="AE40" s="12">
        <v>155</v>
      </c>
      <c r="AF40" s="13">
        <f>SUM(AF5:AF39)</f>
        <v>5933</v>
      </c>
      <c r="AG40" s="13">
        <f>SUM(AG5:AG39)</f>
        <v>8570</v>
      </c>
      <c r="AH40" s="13">
        <f>SUM(AH5:AH39)</f>
        <v>14503</v>
      </c>
      <c r="AI40" s="13">
        <f>SUM(AI5:AI39)</f>
        <v>456</v>
      </c>
      <c r="AJ40" s="12">
        <v>6</v>
      </c>
      <c r="AK40" s="12">
        <v>18</v>
      </c>
      <c r="AL40" s="12">
        <v>24</v>
      </c>
      <c r="AM40" s="12">
        <v>1</v>
      </c>
      <c r="AN40" s="12">
        <v>9</v>
      </c>
      <c r="AO40" s="12">
        <v>16</v>
      </c>
      <c r="AP40" s="12">
        <v>25</v>
      </c>
      <c r="AQ40" s="12">
        <v>1</v>
      </c>
      <c r="AR40" s="12">
        <v>7</v>
      </c>
      <c r="AS40" s="12">
        <v>26</v>
      </c>
      <c r="AT40" s="12">
        <v>33</v>
      </c>
      <c r="AU40" s="12">
        <v>1</v>
      </c>
      <c r="AV40" s="13">
        <f>SUM(AV5:AV39)</f>
        <v>22</v>
      </c>
      <c r="AW40" s="13">
        <f t="shared" ref="AW40:AY40" si="5">SUM(AW5:AW39)</f>
        <v>60</v>
      </c>
      <c r="AX40" s="13">
        <f t="shared" si="5"/>
        <v>82</v>
      </c>
      <c r="AY40" s="13">
        <f t="shared" si="5"/>
        <v>3</v>
      </c>
      <c r="AZ40" s="16">
        <v>14144</v>
      </c>
      <c r="BA40" s="16">
        <v>17568</v>
      </c>
      <c r="BB40" s="17">
        <v>31712</v>
      </c>
      <c r="BC40" s="16">
        <v>967</v>
      </c>
    </row>
    <row r="42" spans="1:55" ht="24">
      <c r="C42" s="18" t="s">
        <v>149</v>
      </c>
      <c r="D42" s="19"/>
      <c r="E42" s="19"/>
    </row>
  </sheetData>
  <sortState ref="B5:BC41">
    <sortCondition descending="1" ref="BB5"/>
  </sortState>
  <mergeCells count="19">
    <mergeCell ref="B1:BD1"/>
    <mergeCell ref="B2:BD2"/>
    <mergeCell ref="AB3:AE3"/>
    <mergeCell ref="AJ3:AM3"/>
    <mergeCell ref="D3:G3"/>
    <mergeCell ref="L3:O3"/>
    <mergeCell ref="P3:S3"/>
    <mergeCell ref="T3:W3"/>
    <mergeCell ref="X3:AA3"/>
    <mergeCell ref="AN3:AQ3"/>
    <mergeCell ref="AR3:AU3"/>
    <mergeCell ref="AZ3:BC3"/>
    <mergeCell ref="AV3:AY3"/>
    <mergeCell ref="AF3:AI3"/>
    <mergeCell ref="A3:A4"/>
    <mergeCell ref="B3:B4"/>
    <mergeCell ref="C3:C4"/>
    <mergeCell ref="H3:K3"/>
    <mergeCell ref="A40:C40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R37"/>
  <sheetViews>
    <sheetView workbookViewId="0">
      <selection activeCell="AW1" sqref="AW1:CR1"/>
    </sheetView>
  </sheetViews>
  <sheetFormatPr baseColWidth="10" defaultColWidth="11" defaultRowHeight="16"/>
  <cols>
    <col min="1" max="1" width="7.5" bestFit="1" customWidth="1"/>
    <col min="2" max="2" width="15.1640625" bestFit="1" customWidth="1"/>
    <col min="3" max="3" width="11.1640625" bestFit="1" customWidth="1"/>
    <col min="4" max="4" width="27.83203125" bestFit="1" customWidth="1"/>
    <col min="5" max="5" width="7.83203125" bestFit="1" customWidth="1"/>
    <col min="6" max="6" width="8.33203125" bestFit="1" customWidth="1"/>
    <col min="7" max="7" width="6.83203125" bestFit="1" customWidth="1"/>
    <col min="8" max="9" width="7.83203125" bestFit="1" customWidth="1"/>
    <col min="10" max="10" width="8.33203125" bestFit="1" customWidth="1"/>
    <col min="11" max="11" width="6.83203125" bestFit="1" customWidth="1"/>
    <col min="12" max="13" width="7.83203125" bestFit="1" customWidth="1"/>
    <col min="14" max="14" width="8.33203125" bestFit="1" customWidth="1"/>
    <col min="15" max="15" width="6.83203125" bestFit="1" customWidth="1"/>
    <col min="16" max="16" width="7.83203125" bestFit="1" customWidth="1"/>
    <col min="17" max="17" width="17.33203125" bestFit="1" customWidth="1"/>
    <col min="18" max="18" width="17.83203125" bestFit="1" customWidth="1"/>
    <col min="19" max="19" width="13" bestFit="1" customWidth="1"/>
    <col min="20" max="20" width="16.6640625" bestFit="1" customWidth="1"/>
    <col min="21" max="21" width="8" bestFit="1" customWidth="1"/>
    <col min="22" max="22" width="8.5" bestFit="1" customWidth="1"/>
    <col min="23" max="23" width="7" bestFit="1" customWidth="1"/>
    <col min="24" max="25" width="8" bestFit="1" customWidth="1"/>
    <col min="26" max="26" width="8.5" bestFit="1" customWidth="1"/>
    <col min="27" max="27" width="7" bestFit="1" customWidth="1"/>
    <col min="28" max="29" width="8" bestFit="1" customWidth="1"/>
    <col min="30" max="30" width="8.5" bestFit="1" customWidth="1"/>
    <col min="31" max="31" width="7" bestFit="1" customWidth="1"/>
    <col min="32" max="33" width="8" bestFit="1" customWidth="1"/>
    <col min="34" max="34" width="8.5" bestFit="1" customWidth="1"/>
    <col min="35" max="35" width="7" bestFit="1" customWidth="1"/>
    <col min="36" max="37" width="8" bestFit="1" customWidth="1"/>
    <col min="38" max="38" width="8.5" bestFit="1" customWidth="1"/>
    <col min="39" max="39" width="7" bestFit="1" customWidth="1"/>
    <col min="40" max="41" width="8" bestFit="1" customWidth="1"/>
    <col min="42" max="42" width="8.5" bestFit="1" customWidth="1"/>
    <col min="43" max="43" width="7" bestFit="1" customWidth="1"/>
    <col min="44" max="44" width="8" bestFit="1" customWidth="1"/>
    <col min="45" max="45" width="13.6640625" bestFit="1" customWidth="1"/>
    <col min="46" max="46" width="14.1640625" bestFit="1" customWidth="1"/>
    <col min="47" max="47" width="9.5" bestFit="1" customWidth="1"/>
    <col min="48" max="48" width="13" bestFit="1" customWidth="1"/>
    <col min="49" max="49" width="7.83203125" bestFit="1" customWidth="1"/>
    <col min="50" max="50" width="8.33203125" bestFit="1" customWidth="1"/>
    <col min="51" max="51" width="6.83203125" bestFit="1" customWidth="1"/>
    <col min="52" max="53" width="7.83203125" bestFit="1" customWidth="1"/>
    <col min="54" max="54" width="8.33203125" bestFit="1" customWidth="1"/>
    <col min="55" max="55" width="6.83203125" bestFit="1" customWidth="1"/>
    <col min="56" max="57" width="7.83203125" bestFit="1" customWidth="1"/>
    <col min="58" max="58" width="8.33203125" bestFit="1" customWidth="1"/>
    <col min="59" max="59" width="6.83203125" bestFit="1" customWidth="1"/>
    <col min="60" max="60" width="7.83203125" bestFit="1" customWidth="1"/>
    <col min="61" max="61" width="12.33203125" bestFit="1" customWidth="1"/>
    <col min="62" max="62" width="12.83203125" bestFit="1" customWidth="1"/>
    <col min="63" max="63" width="8.1640625" bestFit="1" customWidth="1"/>
    <col min="64" max="64" width="11.6640625" bestFit="1" customWidth="1"/>
    <col min="65" max="65" width="7.83203125" bestFit="1" customWidth="1"/>
    <col min="66" max="66" width="8.33203125" bestFit="1" customWidth="1"/>
    <col min="67" max="67" width="6.83203125" bestFit="1" customWidth="1"/>
    <col min="68" max="69" width="7.83203125" bestFit="1" customWidth="1"/>
    <col min="70" max="70" width="8.33203125" bestFit="1" customWidth="1"/>
    <col min="71" max="71" width="6.83203125" bestFit="1" customWidth="1"/>
    <col min="72" max="73" width="7.83203125" bestFit="1" customWidth="1"/>
    <col min="74" max="74" width="8.33203125" bestFit="1" customWidth="1"/>
    <col min="75" max="75" width="6.83203125" bestFit="1" customWidth="1"/>
    <col min="76" max="76" width="7.83203125" bestFit="1" customWidth="1"/>
    <col min="77" max="77" width="10.33203125" bestFit="1" customWidth="1"/>
    <col min="79" max="79" width="9.33203125" bestFit="1" customWidth="1"/>
    <col min="80" max="81" width="10.33203125" bestFit="1" customWidth="1"/>
    <col min="83" max="83" width="9.33203125" bestFit="1" customWidth="1"/>
    <col min="84" max="85" width="10.33203125" bestFit="1" customWidth="1"/>
    <col min="87" max="87" width="9.33203125" bestFit="1" customWidth="1"/>
    <col min="88" max="88" width="10.33203125" bestFit="1" customWidth="1"/>
    <col min="89" max="89" width="26" bestFit="1" customWidth="1"/>
    <col min="90" max="90" width="26.6640625" bestFit="1" customWidth="1"/>
    <col min="91" max="91" width="21.83203125" bestFit="1" customWidth="1"/>
    <col min="92" max="92" width="25.33203125" bestFit="1" customWidth="1"/>
    <col min="93" max="93" width="14.5" bestFit="1" customWidth="1"/>
    <col min="94" max="94" width="15" bestFit="1" customWidth="1"/>
    <col min="95" max="95" width="10.33203125" bestFit="1" customWidth="1"/>
    <col min="96" max="96" width="13.83203125" bestFit="1" customWidth="1"/>
  </cols>
  <sheetData>
    <row r="1" spans="1:9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</row>
    <row r="2" spans="1:96">
      <c r="A2">
        <v>440001</v>
      </c>
      <c r="B2" t="s">
        <v>96</v>
      </c>
      <c r="C2">
        <v>44012001</v>
      </c>
      <c r="D2" t="s">
        <v>97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303</v>
      </c>
      <c r="AX2">
        <v>330</v>
      </c>
      <c r="AY2">
        <v>633</v>
      </c>
      <c r="AZ2">
        <v>17</v>
      </c>
      <c r="BA2">
        <v>300</v>
      </c>
      <c r="BB2">
        <v>337</v>
      </c>
      <c r="BC2">
        <v>637</v>
      </c>
      <c r="BD2">
        <v>17</v>
      </c>
      <c r="BE2">
        <v>273</v>
      </c>
      <c r="BF2">
        <v>354</v>
      </c>
      <c r="BG2">
        <v>627</v>
      </c>
      <c r="BH2">
        <v>17</v>
      </c>
      <c r="BI2">
        <v>876</v>
      </c>
      <c r="BJ2">
        <v>1021</v>
      </c>
      <c r="BK2">
        <v>1897</v>
      </c>
      <c r="BL2">
        <v>51</v>
      </c>
      <c r="BM2">
        <v>266</v>
      </c>
      <c r="BN2">
        <v>361</v>
      </c>
      <c r="BO2">
        <v>627</v>
      </c>
      <c r="BP2">
        <v>17</v>
      </c>
      <c r="BQ2">
        <v>269</v>
      </c>
      <c r="BR2">
        <v>354</v>
      </c>
      <c r="BS2">
        <v>623</v>
      </c>
      <c r="BT2">
        <v>17</v>
      </c>
      <c r="BU2">
        <v>244</v>
      </c>
      <c r="BV2">
        <v>364</v>
      </c>
      <c r="BW2">
        <v>608</v>
      </c>
      <c r="BX2">
        <v>17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779</v>
      </c>
      <c r="CL2">
        <v>1079</v>
      </c>
      <c r="CM2">
        <v>1858</v>
      </c>
      <c r="CN2">
        <v>51</v>
      </c>
      <c r="CO2">
        <v>1655</v>
      </c>
      <c r="CP2">
        <v>2100</v>
      </c>
      <c r="CQ2">
        <v>3755</v>
      </c>
      <c r="CR2">
        <v>102</v>
      </c>
    </row>
    <row r="3" spans="1:96">
      <c r="A3">
        <v>440001</v>
      </c>
      <c r="B3" t="s">
        <v>96</v>
      </c>
      <c r="C3">
        <v>44012002</v>
      </c>
      <c r="D3" t="s">
        <v>98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273</v>
      </c>
      <c r="AX3">
        <v>427</v>
      </c>
      <c r="AY3">
        <v>700</v>
      </c>
      <c r="AZ3">
        <v>18</v>
      </c>
      <c r="BA3">
        <v>278</v>
      </c>
      <c r="BB3">
        <v>410</v>
      </c>
      <c r="BC3">
        <v>688</v>
      </c>
      <c r="BD3">
        <v>18</v>
      </c>
      <c r="BE3">
        <v>283</v>
      </c>
      <c r="BF3">
        <v>354</v>
      </c>
      <c r="BG3">
        <v>637</v>
      </c>
      <c r="BH3">
        <v>18</v>
      </c>
      <c r="BI3">
        <v>834</v>
      </c>
      <c r="BJ3">
        <v>1191</v>
      </c>
      <c r="BK3">
        <v>2025</v>
      </c>
      <c r="BL3">
        <v>54</v>
      </c>
      <c r="BM3">
        <v>221</v>
      </c>
      <c r="BN3">
        <v>363</v>
      </c>
      <c r="BO3">
        <v>584</v>
      </c>
      <c r="BP3">
        <v>15</v>
      </c>
      <c r="BQ3">
        <v>194</v>
      </c>
      <c r="BR3">
        <v>365</v>
      </c>
      <c r="BS3">
        <v>559</v>
      </c>
      <c r="BT3">
        <v>15</v>
      </c>
      <c r="BU3">
        <v>188</v>
      </c>
      <c r="BV3">
        <v>358</v>
      </c>
      <c r="BW3">
        <v>546</v>
      </c>
      <c r="BX3">
        <v>15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603</v>
      </c>
      <c r="CL3">
        <v>1086</v>
      </c>
      <c r="CM3">
        <v>1689</v>
      </c>
      <c r="CN3">
        <v>45</v>
      </c>
      <c r="CO3">
        <v>1437</v>
      </c>
      <c r="CP3">
        <v>2277</v>
      </c>
      <c r="CQ3">
        <v>3714</v>
      </c>
      <c r="CR3">
        <v>99</v>
      </c>
    </row>
    <row r="4" spans="1:96">
      <c r="A4">
        <v>440001</v>
      </c>
      <c r="B4" t="s">
        <v>96</v>
      </c>
      <c r="C4">
        <v>44012003</v>
      </c>
      <c r="D4" t="s">
        <v>99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10</v>
      </c>
      <c r="AX4">
        <v>10</v>
      </c>
      <c r="AY4">
        <v>20</v>
      </c>
      <c r="AZ4">
        <v>1</v>
      </c>
      <c r="BA4">
        <v>4</v>
      </c>
      <c r="BB4">
        <v>5</v>
      </c>
      <c r="BC4">
        <v>9</v>
      </c>
      <c r="BD4">
        <v>1</v>
      </c>
      <c r="BE4">
        <v>9</v>
      </c>
      <c r="BF4">
        <v>5</v>
      </c>
      <c r="BG4">
        <v>14</v>
      </c>
      <c r="BH4">
        <v>1</v>
      </c>
      <c r="BI4">
        <v>23</v>
      </c>
      <c r="BJ4">
        <v>20</v>
      </c>
      <c r="BK4">
        <v>43</v>
      </c>
      <c r="BL4">
        <v>3</v>
      </c>
      <c r="BM4">
        <v>6</v>
      </c>
      <c r="BN4">
        <v>4</v>
      </c>
      <c r="BO4">
        <v>10</v>
      </c>
      <c r="BP4">
        <v>1</v>
      </c>
      <c r="BQ4">
        <v>7</v>
      </c>
      <c r="BR4">
        <v>4</v>
      </c>
      <c r="BS4">
        <v>11</v>
      </c>
      <c r="BT4">
        <v>1</v>
      </c>
      <c r="BU4">
        <v>2</v>
      </c>
      <c r="BV4">
        <v>2</v>
      </c>
      <c r="BW4">
        <v>4</v>
      </c>
      <c r="BX4">
        <v>1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15</v>
      </c>
      <c r="CL4">
        <v>10</v>
      </c>
      <c r="CM4">
        <v>25</v>
      </c>
      <c r="CN4">
        <v>3</v>
      </c>
      <c r="CO4">
        <v>38</v>
      </c>
      <c r="CP4">
        <v>30</v>
      </c>
      <c r="CQ4">
        <v>68</v>
      </c>
      <c r="CR4">
        <v>6</v>
      </c>
    </row>
    <row r="5" spans="1:96">
      <c r="A5">
        <v>440001</v>
      </c>
      <c r="B5" t="s">
        <v>96</v>
      </c>
      <c r="C5">
        <v>44012005</v>
      </c>
      <c r="D5" t="s">
        <v>100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19</v>
      </c>
      <c r="AX5">
        <v>10</v>
      </c>
      <c r="AY5">
        <v>29</v>
      </c>
      <c r="AZ5">
        <v>2</v>
      </c>
      <c r="BA5">
        <v>30</v>
      </c>
      <c r="BB5">
        <v>16</v>
      </c>
      <c r="BC5">
        <v>46</v>
      </c>
      <c r="BD5">
        <v>2</v>
      </c>
      <c r="BE5">
        <v>15</v>
      </c>
      <c r="BF5">
        <v>17</v>
      </c>
      <c r="BG5">
        <v>32</v>
      </c>
      <c r="BH5">
        <v>2</v>
      </c>
      <c r="BI5">
        <v>64</v>
      </c>
      <c r="BJ5">
        <v>43</v>
      </c>
      <c r="BK5">
        <v>107</v>
      </c>
      <c r="BL5">
        <v>6</v>
      </c>
      <c r="BM5">
        <v>12</v>
      </c>
      <c r="BN5">
        <v>12</v>
      </c>
      <c r="BO5">
        <v>24</v>
      </c>
      <c r="BP5">
        <v>1</v>
      </c>
      <c r="BQ5">
        <v>6</v>
      </c>
      <c r="BR5">
        <v>15</v>
      </c>
      <c r="BS5">
        <v>21</v>
      </c>
      <c r="BT5">
        <v>1</v>
      </c>
      <c r="BU5">
        <v>13</v>
      </c>
      <c r="BV5">
        <v>16</v>
      </c>
      <c r="BW5">
        <v>29</v>
      </c>
      <c r="BX5">
        <v>1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31</v>
      </c>
      <c r="CL5">
        <v>43</v>
      </c>
      <c r="CM5">
        <v>74</v>
      </c>
      <c r="CN5">
        <v>3</v>
      </c>
      <c r="CO5">
        <v>95</v>
      </c>
      <c r="CP5">
        <v>86</v>
      </c>
      <c r="CQ5">
        <v>181</v>
      </c>
      <c r="CR5">
        <v>9</v>
      </c>
    </row>
    <row r="6" spans="1:96">
      <c r="A6">
        <v>440001</v>
      </c>
      <c r="B6" t="s">
        <v>96</v>
      </c>
      <c r="C6">
        <v>44012007</v>
      </c>
      <c r="D6" t="s">
        <v>101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31</v>
      </c>
      <c r="AX6">
        <v>23</v>
      </c>
      <c r="AY6">
        <v>54</v>
      </c>
      <c r="AZ6">
        <v>2</v>
      </c>
      <c r="BA6">
        <v>32</v>
      </c>
      <c r="BB6">
        <v>32</v>
      </c>
      <c r="BC6">
        <v>64</v>
      </c>
      <c r="BD6">
        <v>2</v>
      </c>
      <c r="BE6">
        <v>21</v>
      </c>
      <c r="BF6">
        <v>20</v>
      </c>
      <c r="BG6">
        <v>41</v>
      </c>
      <c r="BH6">
        <v>2</v>
      </c>
      <c r="BI6">
        <v>84</v>
      </c>
      <c r="BJ6">
        <v>75</v>
      </c>
      <c r="BK6">
        <v>159</v>
      </c>
      <c r="BL6">
        <v>6</v>
      </c>
      <c r="BM6">
        <v>26</v>
      </c>
      <c r="BN6">
        <v>17</v>
      </c>
      <c r="BO6">
        <v>43</v>
      </c>
      <c r="BP6">
        <v>2</v>
      </c>
      <c r="BQ6">
        <v>21</v>
      </c>
      <c r="BR6">
        <v>18</v>
      </c>
      <c r="BS6">
        <v>39</v>
      </c>
      <c r="BT6">
        <v>2</v>
      </c>
      <c r="BU6">
        <v>23</v>
      </c>
      <c r="BV6">
        <v>20</v>
      </c>
      <c r="BW6">
        <v>43</v>
      </c>
      <c r="BX6">
        <v>2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70</v>
      </c>
      <c r="CL6">
        <v>55</v>
      </c>
      <c r="CM6">
        <v>125</v>
      </c>
      <c r="CN6">
        <v>6</v>
      </c>
      <c r="CO6">
        <v>154</v>
      </c>
      <c r="CP6">
        <v>130</v>
      </c>
      <c r="CQ6">
        <v>284</v>
      </c>
      <c r="CR6">
        <v>12</v>
      </c>
    </row>
    <row r="7" spans="1:96">
      <c r="A7">
        <v>440001</v>
      </c>
      <c r="B7" t="s">
        <v>96</v>
      </c>
      <c r="C7">
        <v>44012008</v>
      </c>
      <c r="D7" t="s">
        <v>102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31</v>
      </c>
      <c r="AX7">
        <v>23</v>
      </c>
      <c r="AY7">
        <v>54</v>
      </c>
      <c r="AZ7">
        <v>2</v>
      </c>
      <c r="BA7">
        <v>30</v>
      </c>
      <c r="BB7">
        <v>14</v>
      </c>
      <c r="BC7">
        <v>44</v>
      </c>
      <c r="BD7">
        <v>2</v>
      </c>
      <c r="BE7">
        <v>22</v>
      </c>
      <c r="BF7">
        <v>13</v>
      </c>
      <c r="BG7">
        <v>35</v>
      </c>
      <c r="BH7">
        <v>2</v>
      </c>
      <c r="BI7">
        <v>83</v>
      </c>
      <c r="BJ7">
        <v>50</v>
      </c>
      <c r="BK7">
        <v>133</v>
      </c>
      <c r="BL7">
        <v>6</v>
      </c>
      <c r="BM7">
        <v>13</v>
      </c>
      <c r="BN7">
        <v>9</v>
      </c>
      <c r="BO7">
        <v>22</v>
      </c>
      <c r="BP7">
        <v>1</v>
      </c>
      <c r="BQ7">
        <v>17</v>
      </c>
      <c r="BR7">
        <v>15</v>
      </c>
      <c r="BS7">
        <v>32</v>
      </c>
      <c r="BT7">
        <v>1</v>
      </c>
      <c r="BU7">
        <v>15</v>
      </c>
      <c r="BV7">
        <v>19</v>
      </c>
      <c r="BW7">
        <v>34</v>
      </c>
      <c r="BX7">
        <v>1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45</v>
      </c>
      <c r="CL7">
        <v>43</v>
      </c>
      <c r="CM7">
        <v>88</v>
      </c>
      <c r="CN7">
        <v>3</v>
      </c>
      <c r="CO7">
        <v>128</v>
      </c>
      <c r="CP7">
        <v>93</v>
      </c>
      <c r="CQ7">
        <v>221</v>
      </c>
      <c r="CR7">
        <v>9</v>
      </c>
    </row>
    <row r="8" spans="1:96">
      <c r="A8">
        <v>440001</v>
      </c>
      <c r="B8" t="s">
        <v>96</v>
      </c>
      <c r="C8">
        <v>44012009</v>
      </c>
      <c r="D8" t="s">
        <v>103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221</v>
      </c>
      <c r="AX8">
        <v>279</v>
      </c>
      <c r="AY8">
        <v>500</v>
      </c>
      <c r="AZ8">
        <v>13</v>
      </c>
      <c r="BA8">
        <v>245</v>
      </c>
      <c r="BB8">
        <v>262</v>
      </c>
      <c r="BC8">
        <v>507</v>
      </c>
      <c r="BD8">
        <v>13</v>
      </c>
      <c r="BE8">
        <v>228</v>
      </c>
      <c r="BF8">
        <v>232</v>
      </c>
      <c r="BG8">
        <v>460</v>
      </c>
      <c r="BH8">
        <v>13</v>
      </c>
      <c r="BI8">
        <v>694</v>
      </c>
      <c r="BJ8">
        <v>773</v>
      </c>
      <c r="BK8">
        <v>1467</v>
      </c>
      <c r="BL8">
        <v>39</v>
      </c>
      <c r="BM8">
        <v>166</v>
      </c>
      <c r="BN8">
        <v>256</v>
      </c>
      <c r="BO8">
        <v>422</v>
      </c>
      <c r="BP8">
        <v>11</v>
      </c>
      <c r="BQ8">
        <v>169</v>
      </c>
      <c r="BR8">
        <v>235</v>
      </c>
      <c r="BS8">
        <v>404</v>
      </c>
      <c r="BT8">
        <v>11</v>
      </c>
      <c r="BU8">
        <v>143</v>
      </c>
      <c r="BV8">
        <v>239</v>
      </c>
      <c r="BW8">
        <v>382</v>
      </c>
      <c r="BX8">
        <v>10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478</v>
      </c>
      <c r="CL8">
        <v>730</v>
      </c>
      <c r="CM8">
        <v>1208</v>
      </c>
      <c r="CN8">
        <v>32</v>
      </c>
      <c r="CO8">
        <v>1172</v>
      </c>
      <c r="CP8">
        <v>1503</v>
      </c>
      <c r="CQ8">
        <v>2675</v>
      </c>
      <c r="CR8">
        <v>71</v>
      </c>
    </row>
    <row r="9" spans="1:96">
      <c r="A9">
        <v>440001</v>
      </c>
      <c r="B9" t="s">
        <v>96</v>
      </c>
      <c r="C9">
        <v>44012010</v>
      </c>
      <c r="D9" t="s">
        <v>104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119</v>
      </c>
      <c r="AX9">
        <v>98</v>
      </c>
      <c r="AY9">
        <v>217</v>
      </c>
      <c r="AZ9">
        <v>6</v>
      </c>
      <c r="BA9">
        <v>106</v>
      </c>
      <c r="BB9">
        <v>111</v>
      </c>
      <c r="BC9">
        <v>217</v>
      </c>
      <c r="BD9">
        <v>6</v>
      </c>
      <c r="BE9">
        <v>94</v>
      </c>
      <c r="BF9">
        <v>92</v>
      </c>
      <c r="BG9">
        <v>186</v>
      </c>
      <c r="BH9">
        <v>5</v>
      </c>
      <c r="BI9">
        <v>319</v>
      </c>
      <c r="BJ9">
        <v>301</v>
      </c>
      <c r="BK9">
        <v>620</v>
      </c>
      <c r="BL9">
        <v>17</v>
      </c>
      <c r="BM9">
        <v>95</v>
      </c>
      <c r="BN9">
        <v>71</v>
      </c>
      <c r="BO9">
        <v>166</v>
      </c>
      <c r="BP9">
        <v>5</v>
      </c>
      <c r="BQ9">
        <v>83</v>
      </c>
      <c r="BR9">
        <v>103</v>
      </c>
      <c r="BS9">
        <v>186</v>
      </c>
      <c r="BT9">
        <v>6</v>
      </c>
      <c r="BU9">
        <v>77</v>
      </c>
      <c r="BV9">
        <v>117</v>
      </c>
      <c r="BW9">
        <v>194</v>
      </c>
      <c r="BX9">
        <v>5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255</v>
      </c>
      <c r="CL9">
        <v>291</v>
      </c>
      <c r="CM9">
        <v>546</v>
      </c>
      <c r="CN9">
        <v>16</v>
      </c>
      <c r="CO9">
        <v>574</v>
      </c>
      <c r="CP9">
        <v>592</v>
      </c>
      <c r="CQ9">
        <v>1166</v>
      </c>
      <c r="CR9">
        <v>33</v>
      </c>
    </row>
    <row r="10" spans="1:96">
      <c r="A10">
        <v>440001</v>
      </c>
      <c r="B10" t="s">
        <v>96</v>
      </c>
      <c r="C10">
        <v>44012011</v>
      </c>
      <c r="D10" t="s">
        <v>105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16</v>
      </c>
      <c r="AX10">
        <v>13</v>
      </c>
      <c r="AY10">
        <v>29</v>
      </c>
      <c r="AZ10">
        <v>1</v>
      </c>
      <c r="BA10">
        <v>16</v>
      </c>
      <c r="BB10">
        <v>12</v>
      </c>
      <c r="BC10">
        <v>28</v>
      </c>
      <c r="BD10">
        <v>1</v>
      </c>
      <c r="BE10">
        <v>20</v>
      </c>
      <c r="BF10">
        <v>19</v>
      </c>
      <c r="BG10">
        <v>39</v>
      </c>
      <c r="BH10">
        <v>2</v>
      </c>
      <c r="BI10">
        <v>52</v>
      </c>
      <c r="BJ10">
        <v>44</v>
      </c>
      <c r="BK10">
        <v>96</v>
      </c>
      <c r="BL10">
        <v>4</v>
      </c>
      <c r="BM10">
        <v>25</v>
      </c>
      <c r="BN10">
        <v>22</v>
      </c>
      <c r="BO10">
        <v>47</v>
      </c>
      <c r="BP10">
        <v>1</v>
      </c>
      <c r="BQ10">
        <v>15</v>
      </c>
      <c r="BR10">
        <v>15</v>
      </c>
      <c r="BS10">
        <v>30</v>
      </c>
      <c r="BT10">
        <v>1</v>
      </c>
      <c r="BU10">
        <v>7</v>
      </c>
      <c r="BV10">
        <v>8</v>
      </c>
      <c r="BW10">
        <v>15</v>
      </c>
      <c r="BX10">
        <v>1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47</v>
      </c>
      <c r="CL10">
        <v>45</v>
      </c>
      <c r="CM10">
        <v>92</v>
      </c>
      <c r="CN10">
        <v>3</v>
      </c>
      <c r="CO10">
        <v>99</v>
      </c>
      <c r="CP10">
        <v>89</v>
      </c>
      <c r="CQ10">
        <v>188</v>
      </c>
      <c r="CR10">
        <v>7</v>
      </c>
    </row>
    <row r="11" spans="1:96">
      <c r="A11">
        <v>440001</v>
      </c>
      <c r="B11" t="s">
        <v>96</v>
      </c>
      <c r="C11">
        <v>44012012</v>
      </c>
      <c r="D11" t="s">
        <v>106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11</v>
      </c>
      <c r="AX11">
        <v>7</v>
      </c>
      <c r="AY11">
        <v>18</v>
      </c>
      <c r="AZ11">
        <v>1</v>
      </c>
      <c r="BA11">
        <v>10</v>
      </c>
      <c r="BB11">
        <v>3</v>
      </c>
      <c r="BC11">
        <v>13</v>
      </c>
      <c r="BD11">
        <v>1</v>
      </c>
      <c r="BE11">
        <v>12</v>
      </c>
      <c r="BF11">
        <v>5</v>
      </c>
      <c r="BG11">
        <v>17</v>
      </c>
      <c r="BH11">
        <v>1</v>
      </c>
      <c r="BI11">
        <v>33</v>
      </c>
      <c r="BJ11">
        <v>15</v>
      </c>
      <c r="BK11">
        <v>48</v>
      </c>
      <c r="BL11">
        <v>3</v>
      </c>
      <c r="BM11">
        <v>3</v>
      </c>
      <c r="BN11">
        <v>5</v>
      </c>
      <c r="BO11">
        <v>8</v>
      </c>
      <c r="BP11">
        <v>1</v>
      </c>
      <c r="BQ11">
        <v>4</v>
      </c>
      <c r="BR11">
        <v>11</v>
      </c>
      <c r="BS11">
        <v>15</v>
      </c>
      <c r="BT11">
        <v>1</v>
      </c>
      <c r="BU11">
        <v>6</v>
      </c>
      <c r="BV11">
        <v>5</v>
      </c>
      <c r="BW11">
        <v>11</v>
      </c>
      <c r="BX11">
        <v>1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13</v>
      </c>
      <c r="CL11">
        <v>21</v>
      </c>
      <c r="CM11">
        <v>34</v>
      </c>
      <c r="CN11">
        <v>3</v>
      </c>
      <c r="CO11">
        <v>46</v>
      </c>
      <c r="CP11">
        <v>36</v>
      </c>
      <c r="CQ11">
        <v>82</v>
      </c>
      <c r="CR11">
        <v>6</v>
      </c>
    </row>
    <row r="12" spans="1:96">
      <c r="A12">
        <v>440001</v>
      </c>
      <c r="B12" t="s">
        <v>96</v>
      </c>
      <c r="C12">
        <v>44012013</v>
      </c>
      <c r="D12" t="s">
        <v>107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12</v>
      </c>
      <c r="AX12">
        <v>7</v>
      </c>
      <c r="AY12">
        <v>19</v>
      </c>
      <c r="AZ12">
        <v>1</v>
      </c>
      <c r="BA12">
        <v>10</v>
      </c>
      <c r="BB12">
        <v>5</v>
      </c>
      <c r="BC12">
        <v>15</v>
      </c>
      <c r="BD12">
        <v>1</v>
      </c>
      <c r="BE12">
        <v>10</v>
      </c>
      <c r="BF12">
        <v>4</v>
      </c>
      <c r="BG12">
        <v>14</v>
      </c>
      <c r="BH12">
        <v>1</v>
      </c>
      <c r="BI12">
        <v>32</v>
      </c>
      <c r="BJ12">
        <v>16</v>
      </c>
      <c r="BK12">
        <v>48</v>
      </c>
      <c r="BL12">
        <v>3</v>
      </c>
      <c r="BM12">
        <v>11</v>
      </c>
      <c r="BN12">
        <v>5</v>
      </c>
      <c r="BO12">
        <v>16</v>
      </c>
      <c r="BP12">
        <v>1</v>
      </c>
      <c r="BQ12">
        <v>1</v>
      </c>
      <c r="BR12">
        <v>2</v>
      </c>
      <c r="BS12">
        <v>3</v>
      </c>
      <c r="BT12">
        <v>1</v>
      </c>
      <c r="BU12">
        <v>6</v>
      </c>
      <c r="BV12">
        <v>1</v>
      </c>
      <c r="BW12">
        <v>7</v>
      </c>
      <c r="BX12">
        <v>1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18</v>
      </c>
      <c r="CL12">
        <v>8</v>
      </c>
      <c r="CM12">
        <v>26</v>
      </c>
      <c r="CN12">
        <v>3</v>
      </c>
      <c r="CO12">
        <v>50</v>
      </c>
      <c r="CP12">
        <v>24</v>
      </c>
      <c r="CQ12">
        <v>74</v>
      </c>
      <c r="CR12">
        <v>6</v>
      </c>
    </row>
    <row r="13" spans="1:96">
      <c r="A13">
        <v>440001</v>
      </c>
      <c r="B13" t="s">
        <v>96</v>
      </c>
      <c r="C13">
        <v>44012016</v>
      </c>
      <c r="D13" t="s">
        <v>108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10</v>
      </c>
      <c r="AX13">
        <v>1</v>
      </c>
      <c r="AY13">
        <v>11</v>
      </c>
      <c r="AZ13">
        <v>1</v>
      </c>
      <c r="BA13">
        <v>15</v>
      </c>
      <c r="BB13">
        <v>5</v>
      </c>
      <c r="BC13">
        <v>20</v>
      </c>
      <c r="BD13">
        <v>1</v>
      </c>
      <c r="BE13">
        <v>16</v>
      </c>
      <c r="BF13">
        <v>12</v>
      </c>
      <c r="BG13">
        <v>28</v>
      </c>
      <c r="BH13">
        <v>1</v>
      </c>
      <c r="BI13">
        <v>41</v>
      </c>
      <c r="BJ13">
        <v>18</v>
      </c>
      <c r="BK13">
        <v>59</v>
      </c>
      <c r="BL13">
        <v>3</v>
      </c>
      <c r="BM13">
        <v>30</v>
      </c>
      <c r="BN13">
        <v>11</v>
      </c>
      <c r="BO13">
        <v>41</v>
      </c>
      <c r="BP13">
        <v>1</v>
      </c>
      <c r="BQ13">
        <v>10</v>
      </c>
      <c r="BR13">
        <v>4</v>
      </c>
      <c r="BS13">
        <v>14</v>
      </c>
      <c r="BT13">
        <v>1</v>
      </c>
      <c r="BU13">
        <v>5</v>
      </c>
      <c r="BV13">
        <v>9</v>
      </c>
      <c r="BW13">
        <v>14</v>
      </c>
      <c r="BX13">
        <v>1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45</v>
      </c>
      <c r="CL13">
        <v>24</v>
      </c>
      <c r="CM13">
        <v>69</v>
      </c>
      <c r="CN13">
        <v>3</v>
      </c>
      <c r="CO13">
        <v>86</v>
      </c>
      <c r="CP13">
        <v>42</v>
      </c>
      <c r="CQ13">
        <v>128</v>
      </c>
      <c r="CR13">
        <v>6</v>
      </c>
    </row>
    <row r="14" spans="1:96">
      <c r="A14">
        <v>440001</v>
      </c>
      <c r="B14" t="s">
        <v>96</v>
      </c>
      <c r="C14">
        <v>44012021</v>
      </c>
      <c r="D14" t="s">
        <v>109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93</v>
      </c>
      <c r="AX14">
        <v>92</v>
      </c>
      <c r="AY14">
        <v>185</v>
      </c>
      <c r="AZ14">
        <v>7</v>
      </c>
      <c r="BA14">
        <v>94</v>
      </c>
      <c r="BB14">
        <v>78</v>
      </c>
      <c r="BC14">
        <v>172</v>
      </c>
      <c r="BD14">
        <v>5</v>
      </c>
      <c r="BE14">
        <v>93</v>
      </c>
      <c r="BF14">
        <v>90</v>
      </c>
      <c r="BG14">
        <v>183</v>
      </c>
      <c r="BH14">
        <v>5</v>
      </c>
      <c r="BI14">
        <v>280</v>
      </c>
      <c r="BJ14">
        <v>260</v>
      </c>
      <c r="BK14">
        <v>540</v>
      </c>
      <c r="BL14">
        <v>17</v>
      </c>
      <c r="BM14">
        <v>80</v>
      </c>
      <c r="BN14">
        <v>87</v>
      </c>
      <c r="BO14">
        <v>167</v>
      </c>
      <c r="BP14">
        <v>5</v>
      </c>
      <c r="BQ14">
        <v>73</v>
      </c>
      <c r="BR14">
        <v>71</v>
      </c>
      <c r="BS14">
        <v>144</v>
      </c>
      <c r="BT14">
        <v>4</v>
      </c>
      <c r="BU14">
        <v>61</v>
      </c>
      <c r="BV14">
        <v>54</v>
      </c>
      <c r="BW14">
        <v>115</v>
      </c>
      <c r="BX14">
        <v>3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214</v>
      </c>
      <c r="CL14">
        <v>212</v>
      </c>
      <c r="CM14">
        <v>426</v>
      </c>
      <c r="CN14">
        <v>12</v>
      </c>
      <c r="CO14">
        <v>494</v>
      </c>
      <c r="CP14">
        <v>472</v>
      </c>
      <c r="CQ14">
        <v>966</v>
      </c>
      <c r="CR14">
        <v>29</v>
      </c>
    </row>
    <row r="15" spans="1:96">
      <c r="A15">
        <v>440001</v>
      </c>
      <c r="B15" t="s">
        <v>96</v>
      </c>
      <c r="C15">
        <v>44012022</v>
      </c>
      <c r="D15" t="s">
        <v>110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104</v>
      </c>
      <c r="AX15">
        <v>116</v>
      </c>
      <c r="AY15">
        <v>220</v>
      </c>
      <c r="AZ15">
        <v>7</v>
      </c>
      <c r="BA15">
        <v>139</v>
      </c>
      <c r="BB15">
        <v>121</v>
      </c>
      <c r="BC15">
        <v>260</v>
      </c>
      <c r="BD15">
        <v>7</v>
      </c>
      <c r="BE15">
        <v>147</v>
      </c>
      <c r="BF15">
        <v>162</v>
      </c>
      <c r="BG15">
        <v>309</v>
      </c>
      <c r="BH15">
        <v>8</v>
      </c>
      <c r="BI15">
        <v>390</v>
      </c>
      <c r="BJ15">
        <v>399</v>
      </c>
      <c r="BK15">
        <v>789</v>
      </c>
      <c r="BL15">
        <v>22</v>
      </c>
      <c r="BM15">
        <v>99</v>
      </c>
      <c r="BN15">
        <v>153</v>
      </c>
      <c r="BO15">
        <v>252</v>
      </c>
      <c r="BP15">
        <v>8</v>
      </c>
      <c r="BQ15">
        <v>123</v>
      </c>
      <c r="BR15">
        <v>129</v>
      </c>
      <c r="BS15">
        <v>252</v>
      </c>
      <c r="BT15">
        <v>7</v>
      </c>
      <c r="BU15">
        <v>110</v>
      </c>
      <c r="BV15">
        <v>173</v>
      </c>
      <c r="BW15">
        <v>283</v>
      </c>
      <c r="BX15">
        <v>9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332</v>
      </c>
      <c r="CL15">
        <v>455</v>
      </c>
      <c r="CM15">
        <v>787</v>
      </c>
      <c r="CN15">
        <v>24</v>
      </c>
      <c r="CO15">
        <v>722</v>
      </c>
      <c r="CP15">
        <v>854</v>
      </c>
      <c r="CQ15">
        <v>1576</v>
      </c>
      <c r="CR15">
        <v>46</v>
      </c>
    </row>
    <row r="16" spans="1:96">
      <c r="A16">
        <v>440001</v>
      </c>
      <c r="B16" t="s">
        <v>96</v>
      </c>
      <c r="C16">
        <v>44012023</v>
      </c>
      <c r="D16" t="s">
        <v>111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19</v>
      </c>
      <c r="AX16">
        <v>7</v>
      </c>
      <c r="AY16">
        <v>26</v>
      </c>
      <c r="AZ16">
        <v>1</v>
      </c>
      <c r="BA16">
        <v>7</v>
      </c>
      <c r="BB16">
        <v>9</v>
      </c>
      <c r="BC16">
        <v>16</v>
      </c>
      <c r="BD16">
        <v>1</v>
      </c>
      <c r="BE16">
        <v>10</v>
      </c>
      <c r="BF16">
        <v>6</v>
      </c>
      <c r="BG16">
        <v>16</v>
      </c>
      <c r="BH16">
        <v>1</v>
      </c>
      <c r="BI16">
        <v>36</v>
      </c>
      <c r="BJ16">
        <v>22</v>
      </c>
      <c r="BK16">
        <v>58</v>
      </c>
      <c r="BL16">
        <v>3</v>
      </c>
      <c r="BM16">
        <v>15</v>
      </c>
      <c r="BN16">
        <v>5</v>
      </c>
      <c r="BO16">
        <v>20</v>
      </c>
      <c r="BP16">
        <v>1</v>
      </c>
      <c r="BQ16">
        <v>5</v>
      </c>
      <c r="BR16">
        <v>11</v>
      </c>
      <c r="BS16">
        <v>16</v>
      </c>
      <c r="BT16">
        <v>1</v>
      </c>
      <c r="BU16">
        <v>5</v>
      </c>
      <c r="BV16">
        <v>1</v>
      </c>
      <c r="BW16">
        <v>6</v>
      </c>
      <c r="BX16">
        <v>1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25</v>
      </c>
      <c r="CL16">
        <v>17</v>
      </c>
      <c r="CM16">
        <v>42</v>
      </c>
      <c r="CN16">
        <v>3</v>
      </c>
      <c r="CO16">
        <v>61</v>
      </c>
      <c r="CP16">
        <v>39</v>
      </c>
      <c r="CQ16">
        <v>100</v>
      </c>
      <c r="CR16">
        <v>6</v>
      </c>
    </row>
    <row r="17" spans="1:96">
      <c r="A17">
        <v>440001</v>
      </c>
      <c r="B17" t="s">
        <v>96</v>
      </c>
      <c r="C17">
        <v>44012025</v>
      </c>
      <c r="D17" t="s">
        <v>112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12</v>
      </c>
      <c r="AX17">
        <v>4</v>
      </c>
      <c r="AY17">
        <v>16</v>
      </c>
      <c r="AZ17">
        <v>1</v>
      </c>
      <c r="BA17">
        <v>16</v>
      </c>
      <c r="BB17">
        <v>5</v>
      </c>
      <c r="BC17">
        <v>21</v>
      </c>
      <c r="BD17">
        <v>1</v>
      </c>
      <c r="BE17">
        <v>13</v>
      </c>
      <c r="BF17">
        <v>2</v>
      </c>
      <c r="BG17">
        <v>15</v>
      </c>
      <c r="BH17">
        <v>1</v>
      </c>
      <c r="BI17">
        <v>41</v>
      </c>
      <c r="BJ17">
        <v>11</v>
      </c>
      <c r="BK17">
        <v>52</v>
      </c>
      <c r="BL17">
        <v>3</v>
      </c>
      <c r="BM17">
        <v>7</v>
      </c>
      <c r="BN17">
        <v>3</v>
      </c>
      <c r="BO17">
        <v>10</v>
      </c>
      <c r="BP17">
        <v>1</v>
      </c>
      <c r="BQ17">
        <v>11</v>
      </c>
      <c r="BR17">
        <v>6</v>
      </c>
      <c r="BS17">
        <v>17</v>
      </c>
      <c r="BT17">
        <v>1</v>
      </c>
      <c r="BU17">
        <v>11</v>
      </c>
      <c r="BV17">
        <v>5</v>
      </c>
      <c r="BW17">
        <v>16</v>
      </c>
      <c r="BX17">
        <v>1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29</v>
      </c>
      <c r="CL17">
        <v>14</v>
      </c>
      <c r="CM17">
        <v>43</v>
      </c>
      <c r="CN17">
        <v>3</v>
      </c>
      <c r="CO17">
        <v>70</v>
      </c>
      <c r="CP17">
        <v>25</v>
      </c>
      <c r="CQ17">
        <v>95</v>
      </c>
      <c r="CR17">
        <v>6</v>
      </c>
    </row>
    <row r="18" spans="1:96">
      <c r="A18">
        <v>440001</v>
      </c>
      <c r="B18" t="s">
        <v>96</v>
      </c>
      <c r="C18">
        <v>44012026</v>
      </c>
      <c r="D18" t="s">
        <v>113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43</v>
      </c>
      <c r="AX18">
        <v>32</v>
      </c>
      <c r="AY18">
        <v>75</v>
      </c>
      <c r="AZ18">
        <v>3</v>
      </c>
      <c r="BA18">
        <v>32</v>
      </c>
      <c r="BB18">
        <v>33</v>
      </c>
      <c r="BC18">
        <v>65</v>
      </c>
      <c r="BD18">
        <v>2</v>
      </c>
      <c r="BE18">
        <v>37</v>
      </c>
      <c r="BF18">
        <v>29</v>
      </c>
      <c r="BG18">
        <v>66</v>
      </c>
      <c r="BH18">
        <v>3</v>
      </c>
      <c r="BI18">
        <v>112</v>
      </c>
      <c r="BJ18">
        <v>94</v>
      </c>
      <c r="BK18">
        <v>206</v>
      </c>
      <c r="BL18">
        <v>8</v>
      </c>
      <c r="BM18">
        <v>18</v>
      </c>
      <c r="BN18">
        <v>30</v>
      </c>
      <c r="BO18">
        <v>48</v>
      </c>
      <c r="BP18">
        <v>1</v>
      </c>
      <c r="BQ18">
        <v>11</v>
      </c>
      <c r="BR18">
        <v>30</v>
      </c>
      <c r="BS18">
        <v>41</v>
      </c>
      <c r="BT18">
        <v>1</v>
      </c>
      <c r="BU18">
        <v>23</v>
      </c>
      <c r="BV18">
        <v>27</v>
      </c>
      <c r="BW18">
        <v>50</v>
      </c>
      <c r="BX18">
        <v>2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52</v>
      </c>
      <c r="CL18">
        <v>87</v>
      </c>
      <c r="CM18">
        <v>139</v>
      </c>
      <c r="CN18">
        <v>4</v>
      </c>
      <c r="CO18">
        <v>164</v>
      </c>
      <c r="CP18">
        <v>181</v>
      </c>
      <c r="CQ18">
        <v>345</v>
      </c>
      <c r="CR18">
        <v>12</v>
      </c>
    </row>
    <row r="19" spans="1:96">
      <c r="A19">
        <v>440001</v>
      </c>
      <c r="B19" t="s">
        <v>96</v>
      </c>
      <c r="C19">
        <v>44012028</v>
      </c>
      <c r="D19" t="s">
        <v>114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28</v>
      </c>
      <c r="AX19">
        <v>34</v>
      </c>
      <c r="AY19">
        <v>62</v>
      </c>
      <c r="AZ19">
        <v>2</v>
      </c>
      <c r="BA19">
        <v>39</v>
      </c>
      <c r="BB19">
        <v>39</v>
      </c>
      <c r="BC19">
        <v>78</v>
      </c>
      <c r="BD19">
        <v>3</v>
      </c>
      <c r="BE19">
        <v>42</v>
      </c>
      <c r="BF19">
        <v>31</v>
      </c>
      <c r="BG19">
        <v>73</v>
      </c>
      <c r="BH19">
        <v>3</v>
      </c>
      <c r="BI19">
        <v>109</v>
      </c>
      <c r="BJ19">
        <v>104</v>
      </c>
      <c r="BK19">
        <v>213</v>
      </c>
      <c r="BL19">
        <v>8</v>
      </c>
      <c r="BM19">
        <v>31</v>
      </c>
      <c r="BN19">
        <v>37</v>
      </c>
      <c r="BO19">
        <v>68</v>
      </c>
      <c r="BP19">
        <v>2</v>
      </c>
      <c r="BQ19">
        <v>26</v>
      </c>
      <c r="BR19">
        <v>45</v>
      </c>
      <c r="BS19">
        <v>71</v>
      </c>
      <c r="BT19">
        <v>3</v>
      </c>
      <c r="BU19">
        <v>33</v>
      </c>
      <c r="BV19">
        <v>44</v>
      </c>
      <c r="BW19">
        <v>77</v>
      </c>
      <c r="BX19">
        <v>3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90</v>
      </c>
      <c r="CL19">
        <v>126</v>
      </c>
      <c r="CM19">
        <v>216</v>
      </c>
      <c r="CN19">
        <v>8</v>
      </c>
      <c r="CO19">
        <v>199</v>
      </c>
      <c r="CP19">
        <v>230</v>
      </c>
      <c r="CQ19">
        <v>429</v>
      </c>
      <c r="CR19">
        <v>16</v>
      </c>
    </row>
    <row r="20" spans="1:96">
      <c r="A20">
        <v>440001</v>
      </c>
      <c r="B20" t="s">
        <v>96</v>
      </c>
      <c r="C20">
        <v>44022001</v>
      </c>
      <c r="D20" t="s">
        <v>115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201</v>
      </c>
      <c r="AX20">
        <v>207</v>
      </c>
      <c r="AY20">
        <v>408</v>
      </c>
      <c r="AZ20">
        <v>11</v>
      </c>
      <c r="BA20">
        <v>207</v>
      </c>
      <c r="BB20">
        <v>190</v>
      </c>
      <c r="BC20">
        <v>397</v>
      </c>
      <c r="BD20">
        <v>11</v>
      </c>
      <c r="BE20">
        <v>194</v>
      </c>
      <c r="BF20">
        <v>185</v>
      </c>
      <c r="BG20">
        <v>379</v>
      </c>
      <c r="BH20">
        <v>11</v>
      </c>
      <c r="BI20">
        <v>602</v>
      </c>
      <c r="BJ20">
        <v>582</v>
      </c>
      <c r="BK20">
        <v>1184</v>
      </c>
      <c r="BL20">
        <v>33</v>
      </c>
      <c r="BM20">
        <v>149</v>
      </c>
      <c r="BN20">
        <v>202</v>
      </c>
      <c r="BO20">
        <v>351</v>
      </c>
      <c r="BP20">
        <v>11</v>
      </c>
      <c r="BQ20">
        <v>129</v>
      </c>
      <c r="BR20">
        <v>173</v>
      </c>
      <c r="BS20">
        <v>302</v>
      </c>
      <c r="BT20">
        <v>11</v>
      </c>
      <c r="BU20">
        <v>144</v>
      </c>
      <c r="BV20">
        <v>236</v>
      </c>
      <c r="BW20">
        <v>380</v>
      </c>
      <c r="BX20">
        <v>11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422</v>
      </c>
      <c r="CL20">
        <v>611</v>
      </c>
      <c r="CM20">
        <v>1033</v>
      </c>
      <c r="CN20">
        <v>33</v>
      </c>
      <c r="CO20">
        <v>1024</v>
      </c>
      <c r="CP20">
        <v>1193</v>
      </c>
      <c r="CQ20">
        <v>2217</v>
      </c>
      <c r="CR20">
        <v>66</v>
      </c>
    </row>
    <row r="21" spans="1:96">
      <c r="A21">
        <v>440001</v>
      </c>
      <c r="B21" t="s">
        <v>96</v>
      </c>
      <c r="C21">
        <v>44022002</v>
      </c>
      <c r="D21" t="s">
        <v>116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10</v>
      </c>
      <c r="AX21">
        <v>7</v>
      </c>
      <c r="AY21">
        <v>17</v>
      </c>
      <c r="AZ21">
        <v>1</v>
      </c>
      <c r="BA21">
        <v>7</v>
      </c>
      <c r="BB21">
        <v>3</v>
      </c>
      <c r="BC21">
        <v>10</v>
      </c>
      <c r="BD21">
        <v>1</v>
      </c>
      <c r="BE21">
        <v>29</v>
      </c>
      <c r="BF21">
        <v>12</v>
      </c>
      <c r="BG21">
        <v>41</v>
      </c>
      <c r="BH21">
        <v>1</v>
      </c>
      <c r="BI21">
        <v>46</v>
      </c>
      <c r="BJ21">
        <v>22</v>
      </c>
      <c r="BK21">
        <v>68</v>
      </c>
      <c r="BL21">
        <v>3</v>
      </c>
      <c r="BM21">
        <v>10</v>
      </c>
      <c r="BN21">
        <v>3</v>
      </c>
      <c r="BO21">
        <v>13</v>
      </c>
      <c r="BP21">
        <v>1</v>
      </c>
      <c r="BQ21">
        <v>14</v>
      </c>
      <c r="BR21">
        <v>9</v>
      </c>
      <c r="BS21">
        <v>23</v>
      </c>
      <c r="BT21">
        <v>1</v>
      </c>
      <c r="BU21">
        <v>17</v>
      </c>
      <c r="BV21">
        <v>15</v>
      </c>
      <c r="BW21">
        <v>32</v>
      </c>
      <c r="BX21">
        <v>1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41</v>
      </c>
      <c r="CL21">
        <v>27</v>
      </c>
      <c r="CM21">
        <v>68</v>
      </c>
      <c r="CN21">
        <v>3</v>
      </c>
      <c r="CO21">
        <v>87</v>
      </c>
      <c r="CP21">
        <v>49</v>
      </c>
      <c r="CQ21">
        <v>136</v>
      </c>
      <c r="CR21">
        <v>6</v>
      </c>
    </row>
    <row r="22" spans="1:96">
      <c r="A22">
        <v>440001</v>
      </c>
      <c r="B22" t="s">
        <v>96</v>
      </c>
      <c r="C22">
        <v>44022003</v>
      </c>
      <c r="D22" t="s">
        <v>117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17</v>
      </c>
      <c r="AX22">
        <v>10</v>
      </c>
      <c r="AY22">
        <v>27</v>
      </c>
      <c r="AZ22">
        <v>1</v>
      </c>
      <c r="BA22">
        <v>13</v>
      </c>
      <c r="BB22">
        <v>13</v>
      </c>
      <c r="BC22">
        <v>26</v>
      </c>
      <c r="BD22">
        <v>1</v>
      </c>
      <c r="BE22">
        <v>15</v>
      </c>
      <c r="BF22">
        <v>7</v>
      </c>
      <c r="BG22">
        <v>22</v>
      </c>
      <c r="BH22">
        <v>2</v>
      </c>
      <c r="BI22">
        <v>45</v>
      </c>
      <c r="BJ22">
        <v>30</v>
      </c>
      <c r="BK22">
        <v>75</v>
      </c>
      <c r="BL22">
        <v>4</v>
      </c>
      <c r="BM22">
        <v>11</v>
      </c>
      <c r="BN22">
        <v>10</v>
      </c>
      <c r="BO22">
        <v>21</v>
      </c>
      <c r="BP22">
        <v>2</v>
      </c>
      <c r="BQ22">
        <v>28</v>
      </c>
      <c r="BR22">
        <v>15</v>
      </c>
      <c r="BS22">
        <v>43</v>
      </c>
      <c r="BT22">
        <v>2</v>
      </c>
      <c r="BU22">
        <v>14</v>
      </c>
      <c r="BV22">
        <v>17</v>
      </c>
      <c r="BW22">
        <v>31</v>
      </c>
      <c r="BX22">
        <v>2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53</v>
      </c>
      <c r="CL22">
        <v>42</v>
      </c>
      <c r="CM22">
        <v>95</v>
      </c>
      <c r="CN22">
        <v>6</v>
      </c>
      <c r="CO22">
        <v>98</v>
      </c>
      <c r="CP22">
        <v>72</v>
      </c>
      <c r="CQ22">
        <v>170</v>
      </c>
      <c r="CR22">
        <v>10</v>
      </c>
    </row>
    <row r="23" spans="1:96">
      <c r="A23">
        <v>440001</v>
      </c>
      <c r="B23" t="s">
        <v>96</v>
      </c>
      <c r="C23">
        <v>44022005</v>
      </c>
      <c r="D23" t="s">
        <v>118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36</v>
      </c>
      <c r="AX23">
        <v>20</v>
      </c>
      <c r="AY23">
        <v>56</v>
      </c>
      <c r="AZ23">
        <v>2</v>
      </c>
      <c r="BA23">
        <v>18</v>
      </c>
      <c r="BB23">
        <v>10</v>
      </c>
      <c r="BC23">
        <v>28</v>
      </c>
      <c r="BD23">
        <v>1</v>
      </c>
      <c r="BE23">
        <v>14</v>
      </c>
      <c r="BF23">
        <v>11</v>
      </c>
      <c r="BG23">
        <v>25</v>
      </c>
      <c r="BH23">
        <v>1</v>
      </c>
      <c r="BI23">
        <v>68</v>
      </c>
      <c r="BJ23">
        <v>41</v>
      </c>
      <c r="BK23">
        <v>109</v>
      </c>
      <c r="BL23">
        <v>4</v>
      </c>
      <c r="BM23">
        <v>7</v>
      </c>
      <c r="BN23">
        <v>7</v>
      </c>
      <c r="BO23">
        <v>14</v>
      </c>
      <c r="BP23">
        <v>1</v>
      </c>
      <c r="BQ23">
        <v>14</v>
      </c>
      <c r="BR23">
        <v>9</v>
      </c>
      <c r="BS23">
        <v>23</v>
      </c>
      <c r="BT23">
        <v>1</v>
      </c>
      <c r="BU23">
        <v>13</v>
      </c>
      <c r="BV23">
        <v>13</v>
      </c>
      <c r="BW23">
        <v>26</v>
      </c>
      <c r="BX23">
        <v>1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34</v>
      </c>
      <c r="CL23">
        <v>29</v>
      </c>
      <c r="CM23">
        <v>63</v>
      </c>
      <c r="CN23">
        <v>3</v>
      </c>
      <c r="CO23">
        <v>102</v>
      </c>
      <c r="CP23">
        <v>70</v>
      </c>
      <c r="CQ23">
        <v>172</v>
      </c>
      <c r="CR23">
        <v>7</v>
      </c>
    </row>
    <row r="24" spans="1:96">
      <c r="A24">
        <v>440001</v>
      </c>
      <c r="B24" t="s">
        <v>96</v>
      </c>
      <c r="C24">
        <v>44022006</v>
      </c>
      <c r="D24" t="s">
        <v>119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14</v>
      </c>
      <c r="AX24">
        <v>3</v>
      </c>
      <c r="AY24">
        <v>17</v>
      </c>
      <c r="AZ24">
        <v>1</v>
      </c>
      <c r="BA24">
        <v>19</v>
      </c>
      <c r="BB24">
        <v>6</v>
      </c>
      <c r="BC24">
        <v>25</v>
      </c>
      <c r="BD24">
        <v>1</v>
      </c>
      <c r="BE24">
        <v>11</v>
      </c>
      <c r="BF24">
        <v>10</v>
      </c>
      <c r="BG24">
        <v>21</v>
      </c>
      <c r="BH24">
        <v>1</v>
      </c>
      <c r="BI24">
        <v>44</v>
      </c>
      <c r="BJ24">
        <v>19</v>
      </c>
      <c r="BK24">
        <v>63</v>
      </c>
      <c r="BL24">
        <v>3</v>
      </c>
      <c r="BM24">
        <v>3</v>
      </c>
      <c r="BN24">
        <v>5</v>
      </c>
      <c r="BO24">
        <v>8</v>
      </c>
      <c r="BP24">
        <v>1</v>
      </c>
      <c r="BQ24">
        <v>9</v>
      </c>
      <c r="BR24">
        <v>6</v>
      </c>
      <c r="BS24">
        <v>15</v>
      </c>
      <c r="BT24">
        <v>1</v>
      </c>
      <c r="BU24">
        <v>11</v>
      </c>
      <c r="BV24">
        <v>3</v>
      </c>
      <c r="BW24">
        <v>14</v>
      </c>
      <c r="BX24">
        <v>1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23</v>
      </c>
      <c r="CL24">
        <v>14</v>
      </c>
      <c r="CM24">
        <v>37</v>
      </c>
      <c r="CN24">
        <v>3</v>
      </c>
      <c r="CO24">
        <v>67</v>
      </c>
      <c r="CP24">
        <v>33</v>
      </c>
      <c r="CQ24">
        <v>100</v>
      </c>
      <c r="CR24">
        <v>6</v>
      </c>
    </row>
    <row r="25" spans="1:96">
      <c r="A25">
        <v>440001</v>
      </c>
      <c r="B25" t="s">
        <v>96</v>
      </c>
      <c r="C25">
        <v>44022007</v>
      </c>
      <c r="D25" t="s">
        <v>120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11</v>
      </c>
      <c r="AX25">
        <v>4</v>
      </c>
      <c r="AY25">
        <v>15</v>
      </c>
      <c r="AZ25">
        <v>1</v>
      </c>
      <c r="BA25">
        <v>9</v>
      </c>
      <c r="BB25">
        <v>3</v>
      </c>
      <c r="BC25">
        <v>12</v>
      </c>
      <c r="BD25">
        <v>1</v>
      </c>
      <c r="BE25">
        <v>13</v>
      </c>
      <c r="BF25">
        <v>6</v>
      </c>
      <c r="BG25">
        <v>19</v>
      </c>
      <c r="BH25">
        <v>1</v>
      </c>
      <c r="BI25">
        <v>33</v>
      </c>
      <c r="BJ25">
        <v>13</v>
      </c>
      <c r="BK25">
        <v>46</v>
      </c>
      <c r="BL25">
        <v>3</v>
      </c>
      <c r="BM25">
        <v>8</v>
      </c>
      <c r="BN25">
        <v>5</v>
      </c>
      <c r="BO25">
        <v>13</v>
      </c>
      <c r="BP25">
        <v>1</v>
      </c>
      <c r="BQ25">
        <v>3</v>
      </c>
      <c r="BR25">
        <v>2</v>
      </c>
      <c r="BS25">
        <v>5</v>
      </c>
      <c r="BT25">
        <v>1</v>
      </c>
      <c r="BU25">
        <v>3</v>
      </c>
      <c r="BV25">
        <v>4</v>
      </c>
      <c r="BW25">
        <v>7</v>
      </c>
      <c r="BX25">
        <v>1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14</v>
      </c>
      <c r="CL25">
        <v>11</v>
      </c>
      <c r="CM25">
        <v>25</v>
      </c>
      <c r="CN25">
        <v>3</v>
      </c>
      <c r="CO25">
        <v>47</v>
      </c>
      <c r="CP25">
        <v>24</v>
      </c>
      <c r="CQ25">
        <v>71</v>
      </c>
      <c r="CR25">
        <v>6</v>
      </c>
    </row>
    <row r="26" spans="1:96">
      <c r="A26">
        <v>440001</v>
      </c>
      <c r="B26" t="s">
        <v>96</v>
      </c>
      <c r="C26">
        <v>44022008</v>
      </c>
      <c r="D26" t="s">
        <v>121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168</v>
      </c>
      <c r="AX26">
        <v>252</v>
      </c>
      <c r="AY26">
        <v>420</v>
      </c>
      <c r="AZ26">
        <v>11</v>
      </c>
      <c r="BA26">
        <v>194</v>
      </c>
      <c r="BB26">
        <v>215</v>
      </c>
      <c r="BC26">
        <v>409</v>
      </c>
      <c r="BD26">
        <v>11</v>
      </c>
      <c r="BE26">
        <v>177</v>
      </c>
      <c r="BF26">
        <v>221</v>
      </c>
      <c r="BG26">
        <v>398</v>
      </c>
      <c r="BH26">
        <v>11</v>
      </c>
      <c r="BI26">
        <v>539</v>
      </c>
      <c r="BJ26">
        <v>688</v>
      </c>
      <c r="BK26">
        <v>1227</v>
      </c>
      <c r="BL26">
        <v>33</v>
      </c>
      <c r="BM26">
        <v>112</v>
      </c>
      <c r="BN26">
        <v>192</v>
      </c>
      <c r="BO26">
        <v>304</v>
      </c>
      <c r="BP26">
        <v>10</v>
      </c>
      <c r="BQ26">
        <v>126</v>
      </c>
      <c r="BR26">
        <v>207</v>
      </c>
      <c r="BS26">
        <v>333</v>
      </c>
      <c r="BT26">
        <v>10</v>
      </c>
      <c r="BU26">
        <v>135</v>
      </c>
      <c r="BV26">
        <v>192</v>
      </c>
      <c r="BW26">
        <v>327</v>
      </c>
      <c r="BX26">
        <v>10</v>
      </c>
      <c r="BY26">
        <v>6</v>
      </c>
      <c r="BZ26">
        <v>18</v>
      </c>
      <c r="CA26">
        <v>24</v>
      </c>
      <c r="CB26">
        <v>1</v>
      </c>
      <c r="CC26">
        <v>9</v>
      </c>
      <c r="CD26">
        <v>16</v>
      </c>
      <c r="CE26">
        <v>25</v>
      </c>
      <c r="CF26">
        <v>1</v>
      </c>
      <c r="CG26">
        <v>7</v>
      </c>
      <c r="CH26">
        <v>26</v>
      </c>
      <c r="CI26">
        <v>33</v>
      </c>
      <c r="CJ26">
        <v>1</v>
      </c>
      <c r="CK26">
        <v>395</v>
      </c>
      <c r="CL26">
        <v>651</v>
      </c>
      <c r="CM26">
        <v>1046</v>
      </c>
      <c r="CN26">
        <v>33</v>
      </c>
      <c r="CO26">
        <v>934</v>
      </c>
      <c r="CP26">
        <v>1339</v>
      </c>
      <c r="CQ26">
        <v>2273</v>
      </c>
      <c r="CR26">
        <v>66</v>
      </c>
    </row>
    <row r="27" spans="1:96">
      <c r="A27">
        <v>440001</v>
      </c>
      <c r="B27" t="s">
        <v>96</v>
      </c>
      <c r="C27">
        <v>44022009</v>
      </c>
      <c r="D27" t="s">
        <v>122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165</v>
      </c>
      <c r="AX27">
        <v>179</v>
      </c>
      <c r="AY27">
        <v>344</v>
      </c>
      <c r="AZ27">
        <v>10</v>
      </c>
      <c r="BA27">
        <v>174</v>
      </c>
      <c r="BB27">
        <v>205</v>
      </c>
      <c r="BC27">
        <v>379</v>
      </c>
      <c r="BD27">
        <v>10</v>
      </c>
      <c r="BE27">
        <v>178</v>
      </c>
      <c r="BF27">
        <v>150</v>
      </c>
      <c r="BG27">
        <v>328</v>
      </c>
      <c r="BH27">
        <v>10</v>
      </c>
      <c r="BI27">
        <v>517</v>
      </c>
      <c r="BJ27">
        <v>534</v>
      </c>
      <c r="BK27">
        <v>1051</v>
      </c>
      <c r="BL27">
        <v>30</v>
      </c>
      <c r="BM27">
        <v>111</v>
      </c>
      <c r="BN27">
        <v>160</v>
      </c>
      <c r="BO27">
        <v>271</v>
      </c>
      <c r="BP27">
        <v>10</v>
      </c>
      <c r="BQ27">
        <v>104</v>
      </c>
      <c r="BR27">
        <v>180</v>
      </c>
      <c r="BS27">
        <v>284</v>
      </c>
      <c r="BT27">
        <v>9</v>
      </c>
      <c r="BU27">
        <v>122</v>
      </c>
      <c r="BV27">
        <v>159</v>
      </c>
      <c r="BW27">
        <v>281</v>
      </c>
      <c r="BX27">
        <v>10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337</v>
      </c>
      <c r="CL27">
        <v>499</v>
      </c>
      <c r="CM27">
        <v>836</v>
      </c>
      <c r="CN27">
        <v>29</v>
      </c>
      <c r="CO27">
        <v>854</v>
      </c>
      <c r="CP27">
        <v>1033</v>
      </c>
      <c r="CQ27">
        <v>1887</v>
      </c>
      <c r="CR27">
        <v>59</v>
      </c>
    </row>
    <row r="28" spans="1:96">
      <c r="A28">
        <v>440001</v>
      </c>
      <c r="B28" t="s">
        <v>96</v>
      </c>
      <c r="C28">
        <v>44022010</v>
      </c>
      <c r="D28" t="s">
        <v>123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20</v>
      </c>
      <c r="AX28">
        <v>10</v>
      </c>
      <c r="AY28">
        <v>30</v>
      </c>
      <c r="AZ28">
        <v>1</v>
      </c>
      <c r="BA28">
        <v>13</v>
      </c>
      <c r="BB28">
        <v>11</v>
      </c>
      <c r="BC28">
        <v>24</v>
      </c>
      <c r="BD28">
        <v>1</v>
      </c>
      <c r="BE28">
        <v>25</v>
      </c>
      <c r="BF28">
        <v>23</v>
      </c>
      <c r="BG28">
        <v>48</v>
      </c>
      <c r="BH28">
        <v>2</v>
      </c>
      <c r="BI28">
        <v>58</v>
      </c>
      <c r="BJ28">
        <v>44</v>
      </c>
      <c r="BK28">
        <v>102</v>
      </c>
      <c r="BL28">
        <v>4</v>
      </c>
      <c r="BM28">
        <v>15</v>
      </c>
      <c r="BN28">
        <v>17</v>
      </c>
      <c r="BO28">
        <v>32</v>
      </c>
      <c r="BP28">
        <v>1</v>
      </c>
      <c r="BQ28">
        <v>6</v>
      </c>
      <c r="BR28">
        <v>11</v>
      </c>
      <c r="BS28">
        <v>17</v>
      </c>
      <c r="BT28">
        <v>1</v>
      </c>
      <c r="BU28">
        <v>15</v>
      </c>
      <c r="BV28">
        <v>8</v>
      </c>
      <c r="BW28">
        <v>23</v>
      </c>
      <c r="BX28">
        <v>1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36</v>
      </c>
      <c r="CL28">
        <v>36</v>
      </c>
      <c r="CM28">
        <v>72</v>
      </c>
      <c r="CN28">
        <v>3</v>
      </c>
      <c r="CO28">
        <v>94</v>
      </c>
      <c r="CP28">
        <v>80</v>
      </c>
      <c r="CQ28">
        <v>174</v>
      </c>
      <c r="CR28">
        <v>7</v>
      </c>
    </row>
    <row r="29" spans="1:96">
      <c r="A29">
        <v>440001</v>
      </c>
      <c r="B29" t="s">
        <v>96</v>
      </c>
      <c r="C29">
        <v>44022012</v>
      </c>
      <c r="D29" t="s">
        <v>124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236</v>
      </c>
      <c r="AX29">
        <v>282</v>
      </c>
      <c r="AY29">
        <v>518</v>
      </c>
      <c r="AZ29">
        <v>14</v>
      </c>
      <c r="BA29">
        <v>231</v>
      </c>
      <c r="BB29">
        <v>300</v>
      </c>
      <c r="BC29">
        <v>531</v>
      </c>
      <c r="BD29">
        <v>14</v>
      </c>
      <c r="BE29">
        <v>185</v>
      </c>
      <c r="BF29">
        <v>292</v>
      </c>
      <c r="BG29">
        <v>477</v>
      </c>
      <c r="BH29">
        <v>13</v>
      </c>
      <c r="BI29">
        <v>652</v>
      </c>
      <c r="BJ29">
        <v>874</v>
      </c>
      <c r="BK29">
        <v>1526</v>
      </c>
      <c r="BL29">
        <v>41</v>
      </c>
      <c r="BM29">
        <v>156</v>
      </c>
      <c r="BN29">
        <v>285</v>
      </c>
      <c r="BO29">
        <v>441</v>
      </c>
      <c r="BP29">
        <v>12</v>
      </c>
      <c r="BQ29">
        <v>169</v>
      </c>
      <c r="BR29">
        <v>275</v>
      </c>
      <c r="BS29">
        <v>444</v>
      </c>
      <c r="BT29">
        <v>12</v>
      </c>
      <c r="BU29">
        <v>186</v>
      </c>
      <c r="BV29">
        <v>316</v>
      </c>
      <c r="BW29">
        <v>502</v>
      </c>
      <c r="BX29">
        <v>13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511</v>
      </c>
      <c r="CL29">
        <v>876</v>
      </c>
      <c r="CM29">
        <v>1387</v>
      </c>
      <c r="CN29">
        <v>37</v>
      </c>
      <c r="CO29">
        <v>1163</v>
      </c>
      <c r="CP29">
        <v>1750</v>
      </c>
      <c r="CQ29">
        <v>2913</v>
      </c>
      <c r="CR29">
        <v>78</v>
      </c>
    </row>
    <row r="30" spans="1:96">
      <c r="A30">
        <v>440001</v>
      </c>
      <c r="B30" t="s">
        <v>96</v>
      </c>
      <c r="C30">
        <v>44022015</v>
      </c>
      <c r="D30" t="s">
        <v>125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239</v>
      </c>
      <c r="AX30">
        <v>304</v>
      </c>
      <c r="AY30">
        <v>543</v>
      </c>
      <c r="AZ30">
        <v>14</v>
      </c>
      <c r="BA30">
        <v>257</v>
      </c>
      <c r="BB30">
        <v>285</v>
      </c>
      <c r="BC30">
        <v>542</v>
      </c>
      <c r="BD30">
        <v>14</v>
      </c>
      <c r="BE30">
        <v>229</v>
      </c>
      <c r="BF30">
        <v>299</v>
      </c>
      <c r="BG30">
        <v>528</v>
      </c>
      <c r="BH30">
        <v>14</v>
      </c>
      <c r="BI30">
        <v>725</v>
      </c>
      <c r="BJ30">
        <v>888</v>
      </c>
      <c r="BK30">
        <v>1613</v>
      </c>
      <c r="BL30">
        <v>42</v>
      </c>
      <c r="BM30">
        <v>157</v>
      </c>
      <c r="BN30">
        <v>296</v>
      </c>
      <c r="BO30">
        <v>453</v>
      </c>
      <c r="BP30">
        <v>13</v>
      </c>
      <c r="BQ30">
        <v>199</v>
      </c>
      <c r="BR30">
        <v>261</v>
      </c>
      <c r="BS30">
        <v>460</v>
      </c>
      <c r="BT30">
        <v>13</v>
      </c>
      <c r="BU30">
        <v>161</v>
      </c>
      <c r="BV30">
        <v>321</v>
      </c>
      <c r="BW30">
        <v>482</v>
      </c>
      <c r="BX30">
        <v>14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517</v>
      </c>
      <c r="CL30">
        <v>878</v>
      </c>
      <c r="CM30">
        <v>1395</v>
      </c>
      <c r="CN30">
        <v>40</v>
      </c>
      <c r="CO30">
        <v>1242</v>
      </c>
      <c r="CP30">
        <v>1766</v>
      </c>
      <c r="CQ30">
        <v>3008</v>
      </c>
      <c r="CR30">
        <v>82</v>
      </c>
    </row>
    <row r="31" spans="1:96">
      <c r="A31">
        <v>440001</v>
      </c>
      <c r="B31" t="s">
        <v>96</v>
      </c>
      <c r="C31">
        <v>44022018</v>
      </c>
      <c r="D31" t="s">
        <v>126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26</v>
      </c>
      <c r="AX31">
        <v>22</v>
      </c>
      <c r="AY31">
        <v>48</v>
      </c>
      <c r="AZ31">
        <v>2</v>
      </c>
      <c r="BA31">
        <v>27</v>
      </c>
      <c r="BB31">
        <v>25</v>
      </c>
      <c r="BC31">
        <v>52</v>
      </c>
      <c r="BD31">
        <v>2</v>
      </c>
      <c r="BE31">
        <v>23</v>
      </c>
      <c r="BF31">
        <v>26</v>
      </c>
      <c r="BG31">
        <v>49</v>
      </c>
      <c r="BH31">
        <v>2</v>
      </c>
      <c r="BI31">
        <v>76</v>
      </c>
      <c r="BJ31">
        <v>73</v>
      </c>
      <c r="BK31">
        <v>149</v>
      </c>
      <c r="BL31">
        <v>6</v>
      </c>
      <c r="BM31">
        <v>6</v>
      </c>
      <c r="BN31">
        <v>15</v>
      </c>
      <c r="BO31">
        <v>21</v>
      </c>
      <c r="BP31">
        <v>1</v>
      </c>
      <c r="BQ31">
        <v>9</v>
      </c>
      <c r="BR31">
        <v>12</v>
      </c>
      <c r="BS31">
        <v>21</v>
      </c>
      <c r="BT31">
        <v>1</v>
      </c>
      <c r="BU31">
        <v>9</v>
      </c>
      <c r="BV31">
        <v>19</v>
      </c>
      <c r="BW31">
        <v>28</v>
      </c>
      <c r="BX31">
        <v>1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24</v>
      </c>
      <c r="CL31">
        <v>46</v>
      </c>
      <c r="CM31">
        <v>70</v>
      </c>
      <c r="CN31">
        <v>3</v>
      </c>
      <c r="CO31">
        <v>100</v>
      </c>
      <c r="CP31">
        <v>119</v>
      </c>
      <c r="CQ31">
        <v>219</v>
      </c>
      <c r="CR31">
        <v>9</v>
      </c>
    </row>
    <row r="32" spans="1:96">
      <c r="A32">
        <v>440001</v>
      </c>
      <c r="B32" t="s">
        <v>96</v>
      </c>
      <c r="C32">
        <v>44022020</v>
      </c>
      <c r="D32" t="s">
        <v>127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14</v>
      </c>
      <c r="AX32">
        <v>13</v>
      </c>
      <c r="AY32">
        <v>27</v>
      </c>
      <c r="AZ32">
        <v>2</v>
      </c>
      <c r="BA32">
        <v>14</v>
      </c>
      <c r="BB32">
        <v>16</v>
      </c>
      <c r="BC32">
        <v>30</v>
      </c>
      <c r="BD32">
        <v>2</v>
      </c>
      <c r="BE32">
        <v>14</v>
      </c>
      <c r="BF32">
        <v>9</v>
      </c>
      <c r="BG32">
        <v>23</v>
      </c>
      <c r="BH32">
        <v>2</v>
      </c>
      <c r="BI32">
        <v>42</v>
      </c>
      <c r="BJ32">
        <v>38</v>
      </c>
      <c r="BK32">
        <v>80</v>
      </c>
      <c r="BL32">
        <v>6</v>
      </c>
      <c r="BM32">
        <v>10</v>
      </c>
      <c r="BN32">
        <v>9</v>
      </c>
      <c r="BO32">
        <v>19</v>
      </c>
      <c r="BP32">
        <v>2</v>
      </c>
      <c r="BQ32">
        <v>5</v>
      </c>
      <c r="BR32">
        <v>10</v>
      </c>
      <c r="BS32">
        <v>15</v>
      </c>
      <c r="BT32">
        <v>2</v>
      </c>
      <c r="BU32">
        <v>8</v>
      </c>
      <c r="BV32">
        <v>12</v>
      </c>
      <c r="BW32">
        <v>20</v>
      </c>
      <c r="BX32">
        <v>2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23</v>
      </c>
      <c r="CL32">
        <v>31</v>
      </c>
      <c r="CM32">
        <v>54</v>
      </c>
      <c r="CN32">
        <v>6</v>
      </c>
      <c r="CO32">
        <v>65</v>
      </c>
      <c r="CP32">
        <v>69</v>
      </c>
      <c r="CQ32">
        <v>134</v>
      </c>
      <c r="CR32">
        <v>12</v>
      </c>
    </row>
    <row r="33" spans="1:96">
      <c r="A33">
        <v>440001</v>
      </c>
      <c r="B33" t="s">
        <v>96</v>
      </c>
      <c r="C33">
        <v>44022023</v>
      </c>
      <c r="D33" t="s">
        <v>128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118</v>
      </c>
      <c r="AX33">
        <v>141</v>
      </c>
      <c r="AY33">
        <v>259</v>
      </c>
      <c r="AZ33">
        <v>7</v>
      </c>
      <c r="BA33">
        <v>107</v>
      </c>
      <c r="BB33">
        <v>113</v>
      </c>
      <c r="BC33">
        <v>220</v>
      </c>
      <c r="BD33">
        <v>6</v>
      </c>
      <c r="BE33">
        <v>95</v>
      </c>
      <c r="BF33">
        <v>115</v>
      </c>
      <c r="BG33">
        <v>210</v>
      </c>
      <c r="BH33">
        <v>6</v>
      </c>
      <c r="BI33">
        <v>320</v>
      </c>
      <c r="BJ33">
        <v>369</v>
      </c>
      <c r="BK33">
        <v>689</v>
      </c>
      <c r="BL33">
        <v>19</v>
      </c>
      <c r="BM33">
        <v>71</v>
      </c>
      <c r="BN33">
        <v>97</v>
      </c>
      <c r="BO33">
        <v>168</v>
      </c>
      <c r="BP33">
        <v>5</v>
      </c>
      <c r="BQ33">
        <v>54</v>
      </c>
      <c r="BR33">
        <v>99</v>
      </c>
      <c r="BS33">
        <v>153</v>
      </c>
      <c r="BT33">
        <v>4</v>
      </c>
      <c r="BU33">
        <v>71</v>
      </c>
      <c r="BV33">
        <v>91</v>
      </c>
      <c r="BW33">
        <v>162</v>
      </c>
      <c r="BX33">
        <v>5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196</v>
      </c>
      <c r="CL33">
        <v>287</v>
      </c>
      <c r="CM33">
        <v>483</v>
      </c>
      <c r="CN33">
        <v>14</v>
      </c>
      <c r="CO33">
        <v>516</v>
      </c>
      <c r="CP33">
        <v>656</v>
      </c>
      <c r="CQ33">
        <v>1172</v>
      </c>
      <c r="CR33">
        <v>33</v>
      </c>
    </row>
    <row r="34" spans="1:96">
      <c r="A34">
        <v>440001</v>
      </c>
      <c r="B34" t="s">
        <v>96</v>
      </c>
      <c r="C34">
        <v>44022024</v>
      </c>
      <c r="D34" t="s">
        <v>129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24</v>
      </c>
      <c r="AX34">
        <v>22</v>
      </c>
      <c r="AY34">
        <v>46</v>
      </c>
      <c r="AZ34">
        <v>2</v>
      </c>
      <c r="BA34">
        <v>20</v>
      </c>
      <c r="BB34">
        <v>25</v>
      </c>
      <c r="BC34">
        <v>45</v>
      </c>
      <c r="BD34">
        <v>2</v>
      </c>
      <c r="BE34">
        <v>37</v>
      </c>
      <c r="BF34">
        <v>26</v>
      </c>
      <c r="BG34">
        <v>63</v>
      </c>
      <c r="BH34">
        <v>3</v>
      </c>
      <c r="BI34">
        <v>81</v>
      </c>
      <c r="BJ34">
        <v>73</v>
      </c>
      <c r="BK34">
        <v>154</v>
      </c>
      <c r="BL34">
        <v>7</v>
      </c>
      <c r="BM34">
        <v>17</v>
      </c>
      <c r="BN34">
        <v>29</v>
      </c>
      <c r="BO34">
        <v>46</v>
      </c>
      <c r="BP34">
        <v>2</v>
      </c>
      <c r="BQ34">
        <v>12</v>
      </c>
      <c r="BR34">
        <v>20</v>
      </c>
      <c r="BS34">
        <v>32</v>
      </c>
      <c r="BT34">
        <v>1</v>
      </c>
      <c r="BU34">
        <v>21</v>
      </c>
      <c r="BV34">
        <v>19</v>
      </c>
      <c r="BW34">
        <v>40</v>
      </c>
      <c r="BX34">
        <v>2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50</v>
      </c>
      <c r="CL34">
        <v>68</v>
      </c>
      <c r="CM34">
        <v>118</v>
      </c>
      <c r="CN34">
        <v>5</v>
      </c>
      <c r="CO34">
        <v>131</v>
      </c>
      <c r="CP34">
        <v>141</v>
      </c>
      <c r="CQ34">
        <v>272</v>
      </c>
      <c r="CR34">
        <v>12</v>
      </c>
    </row>
    <row r="35" spans="1:96">
      <c r="A35">
        <v>440001</v>
      </c>
      <c r="B35" t="s">
        <v>96</v>
      </c>
      <c r="C35">
        <v>44022026</v>
      </c>
      <c r="D35" t="s">
        <v>130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38</v>
      </c>
      <c r="AX35">
        <v>33</v>
      </c>
      <c r="AY35">
        <v>71</v>
      </c>
      <c r="AZ35">
        <v>2</v>
      </c>
      <c r="BA35">
        <v>32</v>
      </c>
      <c r="BB35">
        <v>28</v>
      </c>
      <c r="BC35">
        <v>60</v>
      </c>
      <c r="BD35">
        <v>2</v>
      </c>
      <c r="BE35">
        <v>54</v>
      </c>
      <c r="BF35">
        <v>41</v>
      </c>
      <c r="BG35">
        <v>95</v>
      </c>
      <c r="BH35">
        <v>3</v>
      </c>
      <c r="BI35">
        <v>124</v>
      </c>
      <c r="BJ35">
        <v>102</v>
      </c>
      <c r="BK35">
        <v>226</v>
      </c>
      <c r="BL35">
        <v>7</v>
      </c>
      <c r="BM35">
        <v>18</v>
      </c>
      <c r="BN35">
        <v>23</v>
      </c>
      <c r="BO35">
        <v>41</v>
      </c>
      <c r="BP35">
        <v>2</v>
      </c>
      <c r="BQ35">
        <v>19</v>
      </c>
      <c r="BR35">
        <v>23</v>
      </c>
      <c r="BS35">
        <v>42</v>
      </c>
      <c r="BT35">
        <v>2</v>
      </c>
      <c r="BU35">
        <v>39</v>
      </c>
      <c r="BV35">
        <v>33</v>
      </c>
      <c r="BW35">
        <v>72</v>
      </c>
      <c r="BX35">
        <v>3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76</v>
      </c>
      <c r="CL35">
        <v>79</v>
      </c>
      <c r="CM35">
        <v>155</v>
      </c>
      <c r="CN35">
        <v>7</v>
      </c>
      <c r="CO35">
        <v>200</v>
      </c>
      <c r="CP35">
        <v>181</v>
      </c>
      <c r="CQ35">
        <v>381</v>
      </c>
      <c r="CR35">
        <v>14</v>
      </c>
    </row>
    <row r="36" spans="1:96">
      <c r="A36">
        <v>440001</v>
      </c>
      <c r="B36" t="s">
        <v>96</v>
      </c>
      <c r="C36">
        <v>44022027</v>
      </c>
      <c r="D36" t="s">
        <v>131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40</v>
      </c>
      <c r="AX36">
        <v>25</v>
      </c>
      <c r="AY36">
        <v>65</v>
      </c>
      <c r="AZ36">
        <v>2</v>
      </c>
      <c r="BA36">
        <v>32</v>
      </c>
      <c r="BB36">
        <v>28</v>
      </c>
      <c r="BC36">
        <v>60</v>
      </c>
      <c r="BD36">
        <v>2</v>
      </c>
      <c r="BE36">
        <v>42</v>
      </c>
      <c r="BF36">
        <v>38</v>
      </c>
      <c r="BG36">
        <v>80</v>
      </c>
      <c r="BH36">
        <v>3</v>
      </c>
      <c r="BI36">
        <v>114</v>
      </c>
      <c r="BJ36">
        <v>91</v>
      </c>
      <c r="BK36">
        <v>205</v>
      </c>
      <c r="BL36">
        <v>7</v>
      </c>
      <c r="BM36">
        <v>26</v>
      </c>
      <c r="BN36">
        <v>40</v>
      </c>
      <c r="BO36">
        <v>66</v>
      </c>
      <c r="BP36">
        <v>2</v>
      </c>
      <c r="BQ36">
        <v>17</v>
      </c>
      <c r="BR36">
        <v>28</v>
      </c>
      <c r="BS36">
        <v>45</v>
      </c>
      <c r="BT36">
        <v>2</v>
      </c>
      <c r="BU36">
        <v>19</v>
      </c>
      <c r="BV36">
        <v>31</v>
      </c>
      <c r="BW36">
        <v>50</v>
      </c>
      <c r="BX36">
        <v>2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62</v>
      </c>
      <c r="CL36">
        <v>99</v>
      </c>
      <c r="CM36">
        <v>161</v>
      </c>
      <c r="CN36">
        <v>6</v>
      </c>
      <c r="CO36">
        <v>176</v>
      </c>
      <c r="CP36">
        <v>190</v>
      </c>
      <c r="CQ36">
        <v>366</v>
      </c>
      <c r="CR36">
        <v>13</v>
      </c>
    </row>
    <row r="37" spans="1:96"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2732</v>
      </c>
      <c r="AX37">
        <v>3047</v>
      </c>
      <c r="AY37">
        <v>5779</v>
      </c>
      <c r="AZ37">
        <v>170</v>
      </c>
      <c r="BA37">
        <v>2777</v>
      </c>
      <c r="BB37">
        <v>2973</v>
      </c>
      <c r="BC37">
        <v>5750</v>
      </c>
      <c r="BD37">
        <v>166</v>
      </c>
      <c r="BE37">
        <v>2680</v>
      </c>
      <c r="BF37">
        <v>2918</v>
      </c>
      <c r="BG37">
        <v>5598</v>
      </c>
      <c r="BH37">
        <v>172</v>
      </c>
      <c r="BI37">
        <v>8189</v>
      </c>
      <c r="BJ37">
        <v>8938</v>
      </c>
      <c r="BK37">
        <v>17127</v>
      </c>
      <c r="BL37">
        <v>508</v>
      </c>
      <c r="BM37">
        <v>2011</v>
      </c>
      <c r="BN37">
        <v>2846</v>
      </c>
      <c r="BO37">
        <v>4857</v>
      </c>
      <c r="BP37">
        <v>152</v>
      </c>
      <c r="BQ37">
        <v>1962</v>
      </c>
      <c r="BR37">
        <v>2773</v>
      </c>
      <c r="BS37">
        <v>4735</v>
      </c>
      <c r="BT37">
        <v>149</v>
      </c>
      <c r="BU37">
        <v>1960</v>
      </c>
      <c r="BV37">
        <v>2951</v>
      </c>
      <c r="BW37">
        <v>4911</v>
      </c>
      <c r="BX37">
        <v>155</v>
      </c>
      <c r="BY37">
        <v>6</v>
      </c>
      <c r="BZ37">
        <v>18</v>
      </c>
      <c r="CA37">
        <v>24</v>
      </c>
      <c r="CB37">
        <v>1</v>
      </c>
      <c r="CC37">
        <v>9</v>
      </c>
      <c r="CD37">
        <v>16</v>
      </c>
      <c r="CE37">
        <v>25</v>
      </c>
      <c r="CF37">
        <v>1</v>
      </c>
      <c r="CG37">
        <v>7</v>
      </c>
      <c r="CH37">
        <v>26</v>
      </c>
      <c r="CI37">
        <v>33</v>
      </c>
      <c r="CJ37">
        <v>1</v>
      </c>
      <c r="CK37">
        <v>5955</v>
      </c>
      <c r="CL37">
        <v>8630</v>
      </c>
      <c r="CM37">
        <v>14585</v>
      </c>
      <c r="CN37">
        <v>459</v>
      </c>
      <c r="CO37">
        <v>14144</v>
      </c>
      <c r="CP37">
        <v>17568</v>
      </c>
      <c r="CQ37">
        <v>31712</v>
      </c>
      <c r="CR37">
        <v>967</v>
      </c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AC23-51AB-1349-A9BD-19A47A863E38}">
  <dimension ref="A1:P40"/>
  <sheetViews>
    <sheetView tabSelected="1" workbookViewId="0">
      <selection activeCell="O12" sqref="O12"/>
    </sheetView>
  </sheetViews>
  <sheetFormatPr baseColWidth="10" defaultRowHeight="19"/>
  <cols>
    <col min="1" max="1" width="5.83203125" style="98" customWidth="1"/>
    <col min="2" max="2" width="4.83203125" style="98" customWidth="1"/>
    <col min="3" max="16384" width="10.83203125" style="98"/>
  </cols>
  <sheetData>
    <row r="1" spans="1:16" ht="31" customHeight="1">
      <c r="A1" s="117" t="s">
        <v>284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ht="20" thickBot="1">
      <c r="A2" s="118" t="s">
        <v>285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6" ht="24">
      <c r="B3" s="94" t="s">
        <v>137</v>
      </c>
      <c r="C3" s="96" t="s">
        <v>179</v>
      </c>
      <c r="D3" s="66" t="s">
        <v>153</v>
      </c>
      <c r="E3" s="66" t="s">
        <v>153</v>
      </c>
      <c r="F3" s="66" t="s">
        <v>153</v>
      </c>
      <c r="G3" s="66" t="s">
        <v>183</v>
      </c>
      <c r="H3" s="66" t="s">
        <v>183</v>
      </c>
      <c r="I3" s="66" t="s">
        <v>183</v>
      </c>
      <c r="J3" s="66" t="s">
        <v>184</v>
      </c>
      <c r="K3" s="66" t="s">
        <v>184</v>
      </c>
      <c r="L3" s="66" t="s">
        <v>184</v>
      </c>
      <c r="M3" s="66" t="s">
        <v>185</v>
      </c>
      <c r="O3" s="113" t="s">
        <v>277</v>
      </c>
    </row>
    <row r="4" spans="1:16" ht="24" thickBot="1">
      <c r="B4" s="95"/>
      <c r="C4" s="97"/>
      <c r="D4" s="67" t="s">
        <v>180</v>
      </c>
      <c r="E4" s="67" t="s">
        <v>181</v>
      </c>
      <c r="F4" s="67" t="s">
        <v>182</v>
      </c>
      <c r="G4" s="67" t="s">
        <v>180</v>
      </c>
      <c r="H4" s="67" t="s">
        <v>181</v>
      </c>
      <c r="I4" s="67" t="s">
        <v>182</v>
      </c>
      <c r="J4" s="67" t="s">
        <v>180</v>
      </c>
      <c r="K4" s="67" t="s">
        <v>181</v>
      </c>
      <c r="L4" s="67" t="s">
        <v>182</v>
      </c>
      <c r="M4" s="67" t="s">
        <v>186</v>
      </c>
      <c r="O4" s="114" t="s">
        <v>278</v>
      </c>
    </row>
    <row r="5" spans="1:16" ht="24" thickBot="1">
      <c r="B5" s="68">
        <v>1</v>
      </c>
      <c r="C5" s="69" t="s">
        <v>97</v>
      </c>
      <c r="D5" s="70" t="s">
        <v>187</v>
      </c>
      <c r="E5" s="70" t="s">
        <v>187</v>
      </c>
      <c r="F5" s="70" t="s">
        <v>188</v>
      </c>
      <c r="G5" s="70">
        <v>102</v>
      </c>
      <c r="H5" s="70">
        <v>102</v>
      </c>
      <c r="I5" s="70">
        <v>102</v>
      </c>
      <c r="J5" s="71">
        <v>3810</v>
      </c>
      <c r="K5" s="71">
        <v>3749</v>
      </c>
      <c r="L5" s="71">
        <v>3755</v>
      </c>
      <c r="M5" s="70">
        <v>6</v>
      </c>
      <c r="O5" s="115" t="s">
        <v>280</v>
      </c>
      <c r="P5" s="115" t="s">
        <v>279</v>
      </c>
    </row>
    <row r="6" spans="1:16" ht="24" thickBot="1">
      <c r="B6" s="68">
        <v>2</v>
      </c>
      <c r="C6" s="69" t="s">
        <v>98</v>
      </c>
      <c r="D6" s="70" t="s">
        <v>189</v>
      </c>
      <c r="E6" s="70" t="s">
        <v>189</v>
      </c>
      <c r="F6" s="70" t="s">
        <v>190</v>
      </c>
      <c r="G6" s="70">
        <v>99</v>
      </c>
      <c r="H6" s="70">
        <v>99</v>
      </c>
      <c r="I6" s="70">
        <v>99</v>
      </c>
      <c r="J6" s="71">
        <v>3733</v>
      </c>
      <c r="K6" s="71">
        <v>3688</v>
      </c>
      <c r="L6" s="71">
        <v>3714</v>
      </c>
      <c r="M6" s="70">
        <v>26</v>
      </c>
      <c r="O6" s="115" t="s">
        <v>280</v>
      </c>
      <c r="P6" s="115" t="s">
        <v>281</v>
      </c>
    </row>
    <row r="7" spans="1:16" ht="24" thickBot="1">
      <c r="B7" s="68">
        <v>3</v>
      </c>
      <c r="C7" s="69" t="s">
        <v>125</v>
      </c>
      <c r="D7" s="70" t="s">
        <v>191</v>
      </c>
      <c r="E7" s="70" t="s">
        <v>191</v>
      </c>
      <c r="F7" s="70" t="s">
        <v>192</v>
      </c>
      <c r="G7" s="70">
        <v>84</v>
      </c>
      <c r="H7" s="70">
        <v>83</v>
      </c>
      <c r="I7" s="70">
        <v>82</v>
      </c>
      <c r="J7" s="71">
        <v>3142</v>
      </c>
      <c r="K7" s="71">
        <v>3062</v>
      </c>
      <c r="L7" s="71">
        <v>3008</v>
      </c>
      <c r="M7" s="70">
        <v>-54</v>
      </c>
      <c r="O7" s="115" t="s">
        <v>280</v>
      </c>
      <c r="P7" s="115" t="s">
        <v>282</v>
      </c>
    </row>
    <row r="8" spans="1:16" ht="24" thickBot="1">
      <c r="B8" s="68">
        <v>4</v>
      </c>
      <c r="C8" s="69" t="s">
        <v>124</v>
      </c>
      <c r="D8" s="70" t="s">
        <v>193</v>
      </c>
      <c r="E8" s="70" t="s">
        <v>193</v>
      </c>
      <c r="F8" s="70" t="s">
        <v>194</v>
      </c>
      <c r="G8" s="70">
        <v>84</v>
      </c>
      <c r="H8" s="70">
        <v>77</v>
      </c>
      <c r="I8" s="70">
        <v>78</v>
      </c>
      <c r="J8" s="71">
        <v>2926</v>
      </c>
      <c r="K8" s="71">
        <v>2942</v>
      </c>
      <c r="L8" s="71">
        <v>2913</v>
      </c>
      <c r="M8" s="70">
        <v>-29</v>
      </c>
      <c r="P8" s="115" t="s">
        <v>283</v>
      </c>
    </row>
    <row r="9" spans="1:16" ht="20" thickBot="1">
      <c r="B9" s="68">
        <v>5</v>
      </c>
      <c r="C9" s="69" t="s">
        <v>103</v>
      </c>
      <c r="D9" s="70" t="s">
        <v>195</v>
      </c>
      <c r="E9" s="70" t="s">
        <v>195</v>
      </c>
      <c r="F9" s="70" t="s">
        <v>196</v>
      </c>
      <c r="G9" s="70">
        <v>67</v>
      </c>
      <c r="H9" s="70">
        <v>69</v>
      </c>
      <c r="I9" s="70">
        <v>71</v>
      </c>
      <c r="J9" s="71">
        <v>2540</v>
      </c>
      <c r="K9" s="71">
        <v>2617</v>
      </c>
      <c r="L9" s="71">
        <v>2675</v>
      </c>
      <c r="M9" s="70">
        <v>58</v>
      </c>
    </row>
    <row r="10" spans="1:16" ht="20" thickBot="1">
      <c r="B10" s="68">
        <v>6</v>
      </c>
      <c r="C10" s="69" t="s">
        <v>115</v>
      </c>
      <c r="D10" s="70" t="s">
        <v>197</v>
      </c>
      <c r="E10" s="70" t="s">
        <v>197</v>
      </c>
      <c r="F10" s="70" t="s">
        <v>198</v>
      </c>
      <c r="G10" s="70">
        <v>63</v>
      </c>
      <c r="H10" s="70">
        <v>65</v>
      </c>
      <c r="I10" s="70">
        <v>66</v>
      </c>
      <c r="J10" s="71">
        <v>2352</v>
      </c>
      <c r="K10" s="71">
        <v>2336</v>
      </c>
      <c r="L10" s="71">
        <v>2217</v>
      </c>
      <c r="M10" s="70">
        <v>-119</v>
      </c>
    </row>
    <row r="11" spans="1:16" ht="20" thickBot="1">
      <c r="B11" s="68">
        <v>7</v>
      </c>
      <c r="C11" s="69" t="s">
        <v>121</v>
      </c>
      <c r="D11" s="70" t="s">
        <v>199</v>
      </c>
      <c r="E11" s="70" t="s">
        <v>199</v>
      </c>
      <c r="F11" s="70" t="s">
        <v>200</v>
      </c>
      <c r="G11" s="70">
        <v>65</v>
      </c>
      <c r="H11" s="70">
        <v>66</v>
      </c>
      <c r="I11" s="70">
        <v>66</v>
      </c>
      <c r="J11" s="71">
        <v>2112</v>
      </c>
      <c r="K11" s="71">
        <v>2160</v>
      </c>
      <c r="L11" s="71">
        <v>2273</v>
      </c>
      <c r="M11" s="70">
        <v>113</v>
      </c>
    </row>
    <row r="12" spans="1:16" ht="20" thickBot="1">
      <c r="B12" s="68">
        <v>8</v>
      </c>
      <c r="C12" s="69" t="s">
        <v>122</v>
      </c>
      <c r="D12" s="72" t="s">
        <v>201</v>
      </c>
      <c r="E12" s="72" t="s">
        <v>201</v>
      </c>
      <c r="F12" s="70" t="s">
        <v>202</v>
      </c>
      <c r="G12" s="70">
        <v>55</v>
      </c>
      <c r="H12" s="70">
        <v>57</v>
      </c>
      <c r="I12" s="70">
        <v>59</v>
      </c>
      <c r="J12" s="71">
        <v>1946</v>
      </c>
      <c r="K12" s="71">
        <v>1945</v>
      </c>
      <c r="L12" s="71">
        <v>1887</v>
      </c>
      <c r="M12" s="70">
        <v>-58</v>
      </c>
    </row>
    <row r="13" spans="1:16" ht="20" thickBot="1">
      <c r="B13" s="73">
        <v>9</v>
      </c>
      <c r="C13" s="74" t="s">
        <v>110</v>
      </c>
      <c r="D13" s="75" t="s">
        <v>203</v>
      </c>
      <c r="E13" s="75" t="s">
        <v>203</v>
      </c>
      <c r="F13" s="75" t="s">
        <v>204</v>
      </c>
      <c r="G13" s="75">
        <v>47</v>
      </c>
      <c r="H13" s="75">
        <v>45</v>
      </c>
      <c r="I13" s="75">
        <v>46</v>
      </c>
      <c r="J13" s="76">
        <v>1623</v>
      </c>
      <c r="K13" s="76">
        <v>1565</v>
      </c>
      <c r="L13" s="76">
        <v>1576</v>
      </c>
      <c r="M13" s="75">
        <v>11</v>
      </c>
    </row>
    <row r="14" spans="1:16" ht="20" thickBot="1">
      <c r="B14" s="73">
        <v>10</v>
      </c>
      <c r="C14" s="74" t="s">
        <v>128</v>
      </c>
      <c r="D14" s="75" t="s">
        <v>205</v>
      </c>
      <c r="E14" s="75" t="s">
        <v>205</v>
      </c>
      <c r="F14" s="75" t="s">
        <v>206</v>
      </c>
      <c r="G14" s="75">
        <v>32</v>
      </c>
      <c r="H14" s="75">
        <v>33</v>
      </c>
      <c r="I14" s="75">
        <v>33</v>
      </c>
      <c r="J14" s="76">
        <v>1159</v>
      </c>
      <c r="K14" s="76">
        <v>1130</v>
      </c>
      <c r="L14" s="76">
        <v>1172</v>
      </c>
      <c r="M14" s="75">
        <v>42</v>
      </c>
    </row>
    <row r="15" spans="1:16" ht="20" thickBot="1">
      <c r="B15" s="73">
        <v>11</v>
      </c>
      <c r="C15" s="74" t="s">
        <v>104</v>
      </c>
      <c r="D15" s="75" t="s">
        <v>207</v>
      </c>
      <c r="E15" s="75" t="s">
        <v>207</v>
      </c>
      <c r="F15" s="75" t="s">
        <v>208</v>
      </c>
      <c r="G15" s="75">
        <v>34</v>
      </c>
      <c r="H15" s="75">
        <v>30</v>
      </c>
      <c r="I15" s="75">
        <v>33</v>
      </c>
      <c r="J15" s="76">
        <v>1235</v>
      </c>
      <c r="K15" s="76">
        <v>1207</v>
      </c>
      <c r="L15" s="76">
        <v>1166</v>
      </c>
      <c r="M15" s="75">
        <v>-41</v>
      </c>
    </row>
    <row r="16" spans="1:16" ht="20" thickBot="1">
      <c r="B16" s="73">
        <v>12</v>
      </c>
      <c r="C16" s="74" t="s">
        <v>109</v>
      </c>
      <c r="D16" s="77" t="s">
        <v>209</v>
      </c>
      <c r="E16" s="77" t="s">
        <v>209</v>
      </c>
      <c r="F16" s="77" t="s">
        <v>210</v>
      </c>
      <c r="G16" s="75">
        <v>25</v>
      </c>
      <c r="H16" s="75">
        <v>26</v>
      </c>
      <c r="I16" s="75">
        <v>29</v>
      </c>
      <c r="J16" s="75">
        <v>924</v>
      </c>
      <c r="K16" s="75">
        <v>939</v>
      </c>
      <c r="L16" s="75">
        <v>966</v>
      </c>
      <c r="M16" s="75">
        <v>27</v>
      </c>
    </row>
    <row r="17" spans="2:13" ht="20" thickBot="1">
      <c r="B17" s="78">
        <v>13</v>
      </c>
      <c r="C17" s="79" t="s">
        <v>114</v>
      </c>
      <c r="D17" s="80" t="s">
        <v>211</v>
      </c>
      <c r="E17" s="80" t="s">
        <v>211</v>
      </c>
      <c r="F17" s="80" t="s">
        <v>212</v>
      </c>
      <c r="G17" s="80">
        <v>18</v>
      </c>
      <c r="H17" s="80">
        <v>18</v>
      </c>
      <c r="I17" s="80">
        <v>16</v>
      </c>
      <c r="J17" s="80">
        <v>515</v>
      </c>
      <c r="K17" s="80">
        <v>508</v>
      </c>
      <c r="L17" s="80">
        <v>429</v>
      </c>
      <c r="M17" s="80">
        <v>-79</v>
      </c>
    </row>
    <row r="18" spans="2:13" ht="20" thickBot="1">
      <c r="B18" s="81">
        <v>14</v>
      </c>
      <c r="C18" s="82" t="s">
        <v>130</v>
      </c>
      <c r="D18" s="83" t="s">
        <v>213</v>
      </c>
      <c r="E18" s="83" t="s">
        <v>213</v>
      </c>
      <c r="F18" s="83" t="s">
        <v>214</v>
      </c>
      <c r="G18" s="83">
        <v>12</v>
      </c>
      <c r="H18" s="83">
        <v>15</v>
      </c>
      <c r="I18" s="83">
        <v>13</v>
      </c>
      <c r="J18" s="83">
        <v>420</v>
      </c>
      <c r="K18" s="83">
        <v>384</v>
      </c>
      <c r="L18" s="83">
        <v>381</v>
      </c>
      <c r="M18" s="83">
        <v>-3</v>
      </c>
    </row>
    <row r="19" spans="2:13" ht="20" thickBot="1">
      <c r="B19" s="81">
        <v>15</v>
      </c>
      <c r="C19" s="82" t="s">
        <v>131</v>
      </c>
      <c r="D19" s="83" t="s">
        <v>215</v>
      </c>
      <c r="E19" s="83" t="s">
        <v>215</v>
      </c>
      <c r="F19" s="83" t="s">
        <v>216</v>
      </c>
      <c r="G19" s="83">
        <v>16</v>
      </c>
      <c r="H19" s="83">
        <v>18</v>
      </c>
      <c r="I19" s="83">
        <v>14</v>
      </c>
      <c r="J19" s="83">
        <v>432</v>
      </c>
      <c r="K19" s="83">
        <v>395</v>
      </c>
      <c r="L19" s="83">
        <v>366</v>
      </c>
      <c r="M19" s="83">
        <v>-29</v>
      </c>
    </row>
    <row r="20" spans="2:13" ht="20" thickBot="1">
      <c r="B20" s="81">
        <v>16</v>
      </c>
      <c r="C20" s="82" t="s">
        <v>113</v>
      </c>
      <c r="D20" s="83" t="s">
        <v>217</v>
      </c>
      <c r="E20" s="83" t="s">
        <v>217</v>
      </c>
      <c r="F20" s="83" t="s">
        <v>218</v>
      </c>
      <c r="G20" s="83">
        <v>15</v>
      </c>
      <c r="H20" s="83">
        <v>13</v>
      </c>
      <c r="I20" s="83">
        <v>12</v>
      </c>
      <c r="J20" s="83">
        <v>418</v>
      </c>
      <c r="K20" s="83">
        <v>382</v>
      </c>
      <c r="L20" s="83">
        <v>345</v>
      </c>
      <c r="M20" s="83">
        <v>-37</v>
      </c>
    </row>
    <row r="21" spans="2:13" ht="20" thickBot="1">
      <c r="B21" s="81">
        <v>17</v>
      </c>
      <c r="C21" s="82" t="s">
        <v>129</v>
      </c>
      <c r="D21" s="83" t="s">
        <v>219</v>
      </c>
      <c r="E21" s="83" t="s">
        <v>219</v>
      </c>
      <c r="F21" s="83" t="s">
        <v>220</v>
      </c>
      <c r="G21" s="83">
        <v>13</v>
      </c>
      <c r="H21" s="83">
        <v>10</v>
      </c>
      <c r="I21" s="83">
        <v>12</v>
      </c>
      <c r="J21" s="83">
        <v>318</v>
      </c>
      <c r="K21" s="83">
        <v>293</v>
      </c>
      <c r="L21" s="83">
        <v>272</v>
      </c>
      <c r="M21" s="83">
        <v>-21</v>
      </c>
    </row>
    <row r="22" spans="2:13" ht="20" thickBot="1">
      <c r="B22" s="81">
        <v>18</v>
      </c>
      <c r="C22" s="82" t="s">
        <v>101</v>
      </c>
      <c r="D22" s="83" t="s">
        <v>221</v>
      </c>
      <c r="E22" s="83" t="s">
        <v>221</v>
      </c>
      <c r="F22" s="83" t="s">
        <v>222</v>
      </c>
      <c r="G22" s="83">
        <v>11</v>
      </c>
      <c r="H22" s="83">
        <v>12</v>
      </c>
      <c r="I22" s="83">
        <v>12</v>
      </c>
      <c r="J22" s="83">
        <v>296</v>
      </c>
      <c r="K22" s="83">
        <v>292</v>
      </c>
      <c r="L22" s="83">
        <v>284</v>
      </c>
      <c r="M22" s="83">
        <v>-8</v>
      </c>
    </row>
    <row r="23" spans="2:13" ht="20" thickBot="1">
      <c r="B23" s="81">
        <v>19</v>
      </c>
      <c r="C23" s="82" t="s">
        <v>102</v>
      </c>
      <c r="D23" s="83" t="s">
        <v>223</v>
      </c>
      <c r="E23" s="83" t="s">
        <v>223</v>
      </c>
      <c r="F23" s="83" t="s">
        <v>224</v>
      </c>
      <c r="G23" s="83">
        <v>11</v>
      </c>
      <c r="H23" s="83">
        <v>14</v>
      </c>
      <c r="I23" s="83">
        <v>7</v>
      </c>
      <c r="J23" s="83">
        <v>233</v>
      </c>
      <c r="K23" s="83">
        <v>240</v>
      </c>
      <c r="L23" s="83">
        <v>221</v>
      </c>
      <c r="M23" s="83">
        <v>-19</v>
      </c>
    </row>
    <row r="24" spans="2:13" ht="20" thickBot="1">
      <c r="B24" s="81">
        <v>20</v>
      </c>
      <c r="C24" s="82" t="s">
        <v>225</v>
      </c>
      <c r="D24" s="83" t="s">
        <v>226</v>
      </c>
      <c r="E24" s="83" t="s">
        <v>226</v>
      </c>
      <c r="F24" s="83" t="s">
        <v>227</v>
      </c>
      <c r="G24" s="83">
        <v>11</v>
      </c>
      <c r="H24" s="83">
        <v>10</v>
      </c>
      <c r="I24" s="83">
        <v>9</v>
      </c>
      <c r="J24" s="83">
        <v>280</v>
      </c>
      <c r="K24" s="83">
        <v>255</v>
      </c>
      <c r="L24" s="83">
        <v>219</v>
      </c>
      <c r="M24" s="83">
        <v>-36</v>
      </c>
    </row>
    <row r="25" spans="2:13" ht="20" thickBot="1">
      <c r="B25" s="81">
        <v>21</v>
      </c>
      <c r="C25" s="82" t="s">
        <v>105</v>
      </c>
      <c r="D25" s="83" t="s">
        <v>228</v>
      </c>
      <c r="E25" s="83" t="s">
        <v>228</v>
      </c>
      <c r="F25" s="83" t="s">
        <v>229</v>
      </c>
      <c r="G25" s="83">
        <v>9</v>
      </c>
      <c r="H25" s="83">
        <v>8</v>
      </c>
      <c r="I25" s="83">
        <v>9</v>
      </c>
      <c r="J25" s="83">
        <v>251</v>
      </c>
      <c r="K25" s="83">
        <v>197</v>
      </c>
      <c r="L25" s="83">
        <v>188</v>
      </c>
      <c r="M25" s="83">
        <v>-9</v>
      </c>
    </row>
    <row r="26" spans="2:13" ht="20" thickBot="1">
      <c r="B26" s="81">
        <v>22</v>
      </c>
      <c r="C26" s="82" t="s">
        <v>100</v>
      </c>
      <c r="D26" s="83" t="s">
        <v>230</v>
      </c>
      <c r="E26" s="83" t="s">
        <v>230</v>
      </c>
      <c r="F26" s="83" t="s">
        <v>231</v>
      </c>
      <c r="G26" s="83">
        <v>9</v>
      </c>
      <c r="H26" s="83">
        <v>9</v>
      </c>
      <c r="I26" s="83">
        <v>9</v>
      </c>
      <c r="J26" s="83">
        <v>222</v>
      </c>
      <c r="K26" s="83">
        <v>191</v>
      </c>
      <c r="L26" s="83">
        <v>181</v>
      </c>
      <c r="M26" s="83">
        <v>-10</v>
      </c>
    </row>
    <row r="27" spans="2:13" ht="20" thickBot="1">
      <c r="B27" s="81">
        <v>23</v>
      </c>
      <c r="C27" s="82" t="s">
        <v>117</v>
      </c>
      <c r="D27" s="83" t="s">
        <v>232</v>
      </c>
      <c r="E27" s="83" t="s">
        <v>232</v>
      </c>
      <c r="F27" s="83" t="s">
        <v>233</v>
      </c>
      <c r="G27" s="83">
        <v>11</v>
      </c>
      <c r="H27" s="83">
        <v>10</v>
      </c>
      <c r="I27" s="83">
        <v>7</v>
      </c>
      <c r="J27" s="83">
        <v>220</v>
      </c>
      <c r="K27" s="83">
        <v>205</v>
      </c>
      <c r="L27" s="83">
        <v>170</v>
      </c>
      <c r="M27" s="83">
        <v>-35</v>
      </c>
    </row>
    <row r="28" spans="2:13" ht="20" thickBot="1">
      <c r="B28" s="81">
        <v>24</v>
      </c>
      <c r="C28" s="82" t="s">
        <v>234</v>
      </c>
      <c r="D28" s="83" t="s">
        <v>235</v>
      </c>
      <c r="E28" s="83" t="s">
        <v>235</v>
      </c>
      <c r="F28" s="83" t="s">
        <v>236</v>
      </c>
      <c r="G28" s="83">
        <v>7</v>
      </c>
      <c r="H28" s="83">
        <v>7</v>
      </c>
      <c r="I28" s="83">
        <v>7</v>
      </c>
      <c r="J28" s="83">
        <v>186</v>
      </c>
      <c r="K28" s="83">
        <v>176</v>
      </c>
      <c r="L28" s="83">
        <v>174</v>
      </c>
      <c r="M28" s="83">
        <v>-2</v>
      </c>
    </row>
    <row r="29" spans="2:13" ht="20" thickBot="1">
      <c r="B29" s="81">
        <v>25</v>
      </c>
      <c r="C29" s="82" t="s">
        <v>118</v>
      </c>
      <c r="D29" s="83" t="s">
        <v>237</v>
      </c>
      <c r="E29" s="83" t="s">
        <v>237</v>
      </c>
      <c r="F29" s="83" t="s">
        <v>238</v>
      </c>
      <c r="G29" s="83">
        <v>6</v>
      </c>
      <c r="H29" s="83">
        <v>6</v>
      </c>
      <c r="I29" s="83">
        <v>6</v>
      </c>
      <c r="J29" s="83">
        <v>173</v>
      </c>
      <c r="K29" s="83">
        <v>162</v>
      </c>
      <c r="L29" s="83">
        <v>172</v>
      </c>
      <c r="M29" s="83">
        <v>10</v>
      </c>
    </row>
    <row r="30" spans="2:13" ht="20" thickBot="1">
      <c r="B30" s="81">
        <v>26</v>
      </c>
      <c r="C30" s="82" t="s">
        <v>116</v>
      </c>
      <c r="D30" s="83" t="s">
        <v>239</v>
      </c>
      <c r="E30" s="83" t="s">
        <v>239</v>
      </c>
      <c r="F30" s="83" t="s">
        <v>240</v>
      </c>
      <c r="G30" s="83">
        <v>8</v>
      </c>
      <c r="H30" s="83">
        <v>6</v>
      </c>
      <c r="I30" s="83">
        <v>10</v>
      </c>
      <c r="J30" s="83">
        <v>180</v>
      </c>
      <c r="K30" s="83">
        <v>152</v>
      </c>
      <c r="L30" s="83">
        <v>136</v>
      </c>
      <c r="M30" s="83">
        <v>-16</v>
      </c>
    </row>
    <row r="31" spans="2:13" ht="20" thickBot="1">
      <c r="B31" s="81">
        <v>27</v>
      </c>
      <c r="C31" s="82" t="s">
        <v>127</v>
      </c>
      <c r="D31" s="84" t="s">
        <v>241</v>
      </c>
      <c r="E31" s="84" t="s">
        <v>241</v>
      </c>
      <c r="F31" s="83" t="s">
        <v>242</v>
      </c>
      <c r="G31" s="83">
        <v>12</v>
      </c>
      <c r="H31" s="83">
        <v>12</v>
      </c>
      <c r="I31" s="83">
        <v>12</v>
      </c>
      <c r="J31" s="83">
        <v>167</v>
      </c>
      <c r="K31" s="83">
        <v>139</v>
      </c>
      <c r="L31" s="83">
        <v>134</v>
      </c>
      <c r="M31" s="83">
        <v>-5</v>
      </c>
    </row>
    <row r="32" spans="2:13" ht="20" thickBot="1">
      <c r="B32" s="81">
        <v>28</v>
      </c>
      <c r="C32" s="82" t="s">
        <v>108</v>
      </c>
      <c r="D32" s="85" t="s">
        <v>243</v>
      </c>
      <c r="E32" s="85" t="s">
        <v>243</v>
      </c>
      <c r="F32" s="84" t="s">
        <v>244</v>
      </c>
      <c r="G32" s="83">
        <v>6</v>
      </c>
      <c r="H32" s="83">
        <v>6</v>
      </c>
      <c r="I32" s="83">
        <v>6</v>
      </c>
      <c r="J32" s="83">
        <v>48</v>
      </c>
      <c r="K32" s="83">
        <v>70</v>
      </c>
      <c r="L32" s="83">
        <v>128</v>
      </c>
      <c r="M32" s="83">
        <v>58</v>
      </c>
    </row>
    <row r="33" spans="2:13" ht="20" thickBot="1">
      <c r="B33" s="86">
        <v>29</v>
      </c>
      <c r="C33" s="87" t="s">
        <v>111</v>
      </c>
      <c r="D33" s="85" t="s">
        <v>245</v>
      </c>
      <c r="E33" s="85" t="s">
        <v>245</v>
      </c>
      <c r="F33" s="85" t="s">
        <v>246</v>
      </c>
      <c r="G33" s="85">
        <v>6</v>
      </c>
      <c r="H33" s="85">
        <v>6</v>
      </c>
      <c r="I33" s="85">
        <v>6</v>
      </c>
      <c r="J33" s="85">
        <v>109</v>
      </c>
      <c r="K33" s="85">
        <v>109</v>
      </c>
      <c r="L33" s="85">
        <v>100</v>
      </c>
      <c r="M33" s="85">
        <v>-9</v>
      </c>
    </row>
    <row r="34" spans="2:13" ht="20" thickBot="1">
      <c r="B34" s="86">
        <v>30</v>
      </c>
      <c r="C34" s="87" t="s">
        <v>119</v>
      </c>
      <c r="D34" s="85" t="s">
        <v>247</v>
      </c>
      <c r="E34" s="85" t="s">
        <v>247</v>
      </c>
      <c r="F34" s="85" t="s">
        <v>248</v>
      </c>
      <c r="G34" s="85">
        <v>6</v>
      </c>
      <c r="H34" s="85">
        <v>6</v>
      </c>
      <c r="I34" s="85">
        <v>6</v>
      </c>
      <c r="J34" s="85">
        <v>75</v>
      </c>
      <c r="K34" s="85">
        <v>95</v>
      </c>
      <c r="L34" s="85">
        <v>100</v>
      </c>
      <c r="M34" s="85">
        <v>5</v>
      </c>
    </row>
    <row r="35" spans="2:13" ht="20" thickBot="1">
      <c r="B35" s="86">
        <v>31</v>
      </c>
      <c r="C35" s="87" t="s">
        <v>120</v>
      </c>
      <c r="D35" s="85" t="s">
        <v>249</v>
      </c>
      <c r="E35" s="85" t="s">
        <v>249</v>
      </c>
      <c r="F35" s="85" t="s">
        <v>250</v>
      </c>
      <c r="G35" s="85">
        <v>6</v>
      </c>
      <c r="H35" s="85">
        <v>6</v>
      </c>
      <c r="I35" s="85">
        <v>6</v>
      </c>
      <c r="J35" s="85">
        <v>112</v>
      </c>
      <c r="K35" s="85">
        <v>99</v>
      </c>
      <c r="L35" s="85">
        <v>71</v>
      </c>
      <c r="M35" s="85">
        <v>-28</v>
      </c>
    </row>
    <row r="36" spans="2:13" ht="20" thickBot="1">
      <c r="B36" s="86">
        <v>32</v>
      </c>
      <c r="C36" s="87" t="s">
        <v>112</v>
      </c>
      <c r="D36" s="85" t="s">
        <v>251</v>
      </c>
      <c r="E36" s="85" t="s">
        <v>251</v>
      </c>
      <c r="F36" s="85" t="s">
        <v>252</v>
      </c>
      <c r="G36" s="85">
        <v>6</v>
      </c>
      <c r="H36" s="85">
        <v>6</v>
      </c>
      <c r="I36" s="85">
        <v>6</v>
      </c>
      <c r="J36" s="85">
        <v>101</v>
      </c>
      <c r="K36" s="85">
        <v>93</v>
      </c>
      <c r="L36" s="85">
        <v>95</v>
      </c>
      <c r="M36" s="85">
        <v>2</v>
      </c>
    </row>
    <row r="37" spans="2:13" ht="20" thickBot="1">
      <c r="B37" s="86">
        <v>33</v>
      </c>
      <c r="C37" s="87" t="s">
        <v>106</v>
      </c>
      <c r="D37" s="85" t="s">
        <v>253</v>
      </c>
      <c r="E37" s="85" t="s">
        <v>253</v>
      </c>
      <c r="F37" s="85" t="s">
        <v>254</v>
      </c>
      <c r="G37" s="85">
        <v>6</v>
      </c>
      <c r="H37" s="85">
        <v>6</v>
      </c>
      <c r="I37" s="85">
        <v>6</v>
      </c>
      <c r="J37" s="85">
        <v>94</v>
      </c>
      <c r="K37" s="85">
        <v>81</v>
      </c>
      <c r="L37" s="85">
        <v>82</v>
      </c>
      <c r="M37" s="85">
        <v>1</v>
      </c>
    </row>
    <row r="38" spans="2:13" ht="20" thickBot="1">
      <c r="B38" s="86">
        <v>34</v>
      </c>
      <c r="C38" s="87" t="s">
        <v>107</v>
      </c>
      <c r="D38" s="85" t="s">
        <v>255</v>
      </c>
      <c r="E38" s="85" t="s">
        <v>255</v>
      </c>
      <c r="F38" s="85" t="s">
        <v>256</v>
      </c>
      <c r="G38" s="85">
        <v>6</v>
      </c>
      <c r="H38" s="85">
        <v>6</v>
      </c>
      <c r="I38" s="85">
        <v>6</v>
      </c>
      <c r="J38" s="85">
        <v>70</v>
      </c>
      <c r="K38" s="85">
        <v>75</v>
      </c>
      <c r="L38" s="85">
        <v>74</v>
      </c>
      <c r="M38" s="85">
        <v>-1</v>
      </c>
    </row>
    <row r="39" spans="2:13" ht="20" thickBot="1">
      <c r="B39" s="86">
        <v>35</v>
      </c>
      <c r="C39" s="87" t="s">
        <v>99</v>
      </c>
      <c r="D39" s="88" t="s">
        <v>257</v>
      </c>
      <c r="E39" s="88" t="s">
        <v>257</v>
      </c>
      <c r="F39" s="88" t="s">
        <v>258</v>
      </c>
      <c r="G39" s="85">
        <v>6</v>
      </c>
      <c r="H39" s="85">
        <v>6</v>
      </c>
      <c r="I39" s="85">
        <v>6</v>
      </c>
      <c r="J39" s="85">
        <v>62</v>
      </c>
      <c r="K39" s="85">
        <v>56</v>
      </c>
      <c r="L39" s="85">
        <v>68</v>
      </c>
      <c r="M39" s="85">
        <v>12</v>
      </c>
    </row>
    <row r="40" spans="2:13" ht="20" thickBot="1">
      <c r="B40" s="89"/>
      <c r="C40" s="90" t="s">
        <v>135</v>
      </c>
      <c r="D40" s="91"/>
      <c r="E40" s="91"/>
      <c r="F40" s="91"/>
      <c r="G40" s="92">
        <v>974</v>
      </c>
      <c r="H40" s="92">
        <v>968</v>
      </c>
      <c r="I40" s="92">
        <v>967</v>
      </c>
      <c r="J40" s="93">
        <v>32484</v>
      </c>
      <c r="K40" s="93">
        <v>31989</v>
      </c>
      <c r="L40" s="93">
        <v>31712</v>
      </c>
      <c r="M40" s="92">
        <v>-277</v>
      </c>
    </row>
  </sheetData>
  <mergeCells count="4">
    <mergeCell ref="B3:B4"/>
    <mergeCell ref="C3:C4"/>
    <mergeCell ref="A1:M1"/>
    <mergeCell ref="A2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4E676-B226-5440-B94F-752821050E25}">
  <dimension ref="B1:F20"/>
  <sheetViews>
    <sheetView topLeftCell="A7" workbookViewId="0">
      <selection activeCell="B15" sqref="B15:C20"/>
    </sheetView>
  </sheetViews>
  <sheetFormatPr baseColWidth="10" defaultRowHeight="19"/>
  <cols>
    <col min="1" max="1" width="7.1640625" style="98" customWidth="1"/>
    <col min="2" max="2" width="21.33203125" style="98" customWidth="1"/>
    <col min="3" max="5" width="25.83203125" style="98" customWidth="1"/>
    <col min="6" max="6" width="23.5" style="98" customWidth="1"/>
    <col min="7" max="16384" width="10.83203125" style="98"/>
  </cols>
  <sheetData>
    <row r="1" spans="2:6" ht="25" thickBot="1">
      <c r="B1" s="116" t="s">
        <v>259</v>
      </c>
      <c r="C1" s="116"/>
      <c r="D1" s="116"/>
      <c r="E1" s="116"/>
    </row>
    <row r="2" spans="2:6" ht="26" thickBot="1">
      <c r="B2" s="99" t="s">
        <v>260</v>
      </c>
      <c r="C2" s="100" t="s">
        <v>261</v>
      </c>
      <c r="D2" s="100" t="s">
        <v>262</v>
      </c>
      <c r="E2" s="100" t="s">
        <v>263</v>
      </c>
    </row>
    <row r="3" spans="2:6" ht="26" thickBot="1">
      <c r="B3" s="101" t="s">
        <v>264</v>
      </c>
      <c r="C3" s="102" t="s">
        <v>265</v>
      </c>
      <c r="D3" s="102" t="s">
        <v>265</v>
      </c>
      <c r="E3" s="102" t="s">
        <v>265</v>
      </c>
    </row>
    <row r="4" spans="2:6" ht="26" thickBot="1">
      <c r="B4" s="101" t="s">
        <v>158</v>
      </c>
      <c r="C4" s="102" t="s">
        <v>266</v>
      </c>
      <c r="D4" s="102" t="s">
        <v>266</v>
      </c>
      <c r="E4" s="102" t="s">
        <v>266</v>
      </c>
    </row>
    <row r="5" spans="2:6" ht="26" thickBot="1">
      <c r="B5" s="101" t="s">
        <v>160</v>
      </c>
      <c r="C5" s="102" t="s">
        <v>267</v>
      </c>
      <c r="D5" s="102" t="s">
        <v>267</v>
      </c>
      <c r="E5" s="102" t="s">
        <v>268</v>
      </c>
    </row>
    <row r="6" spans="2:6" ht="26" thickBot="1">
      <c r="B6" s="101" t="s">
        <v>162</v>
      </c>
      <c r="C6" s="102" t="s">
        <v>265</v>
      </c>
      <c r="D6" s="102" t="s">
        <v>265</v>
      </c>
      <c r="E6" s="102" t="s">
        <v>269</v>
      </c>
    </row>
    <row r="7" spans="2:6" ht="26" thickBot="1">
      <c r="B7" s="103" t="s">
        <v>135</v>
      </c>
      <c r="C7" s="104" t="s">
        <v>270</v>
      </c>
      <c r="D7" s="104" t="s">
        <v>270</v>
      </c>
      <c r="E7" s="104" t="s">
        <v>270</v>
      </c>
    </row>
    <row r="8" spans="2:6" ht="25" thickBot="1">
      <c r="B8" s="116" t="s">
        <v>271</v>
      </c>
      <c r="C8" s="116"/>
      <c r="D8" s="116"/>
      <c r="E8" s="116"/>
      <c r="F8" s="116"/>
    </row>
    <row r="9" spans="2:6" ht="25">
      <c r="B9" s="111" t="s">
        <v>272</v>
      </c>
      <c r="C9" s="111" t="s">
        <v>261</v>
      </c>
      <c r="D9" s="111" t="s">
        <v>262</v>
      </c>
      <c r="E9" s="111" t="s">
        <v>263</v>
      </c>
      <c r="F9" s="105" t="s">
        <v>185</v>
      </c>
    </row>
    <row r="10" spans="2:6" ht="26" thickBot="1">
      <c r="B10" s="112"/>
      <c r="C10" s="112"/>
      <c r="D10" s="112"/>
      <c r="E10" s="112"/>
      <c r="F10" s="106" t="s">
        <v>273</v>
      </c>
    </row>
    <row r="11" spans="2:6" ht="26" thickBot="1">
      <c r="B11" s="101" t="s">
        <v>274</v>
      </c>
      <c r="C11" s="107">
        <v>17197</v>
      </c>
      <c r="D11" s="107">
        <v>17144</v>
      </c>
      <c r="E11" s="108">
        <v>17127</v>
      </c>
      <c r="F11" s="109">
        <v>-17</v>
      </c>
    </row>
    <row r="12" spans="2:6" ht="26" thickBot="1">
      <c r="B12" s="101" t="s">
        <v>275</v>
      </c>
      <c r="C12" s="107">
        <v>15213</v>
      </c>
      <c r="D12" s="107">
        <v>14769</v>
      </c>
      <c r="E12" s="108">
        <v>14503</v>
      </c>
      <c r="F12" s="109">
        <v>-266</v>
      </c>
    </row>
    <row r="13" spans="2:6" ht="26" thickBot="1">
      <c r="B13" s="101" t="s">
        <v>276</v>
      </c>
      <c r="C13" s="102">
        <v>74</v>
      </c>
      <c r="D13" s="102">
        <v>76</v>
      </c>
      <c r="E13" s="109">
        <v>82</v>
      </c>
      <c r="F13" s="109">
        <v>6</v>
      </c>
    </row>
    <row r="14" spans="2:6" ht="26" thickBot="1">
      <c r="B14" s="103" t="s">
        <v>135</v>
      </c>
      <c r="C14" s="110">
        <v>32484</v>
      </c>
      <c r="D14" s="110">
        <v>31989</v>
      </c>
      <c r="E14" s="110">
        <v>31712</v>
      </c>
      <c r="F14" s="104">
        <v>-277</v>
      </c>
    </row>
    <row r="15" spans="2:6" ht="24">
      <c r="B15" s="113" t="s">
        <v>277</v>
      </c>
    </row>
    <row r="16" spans="2:6" ht="23">
      <c r="B16" s="114" t="s">
        <v>278</v>
      </c>
    </row>
    <row r="17" spans="2:3" ht="23">
      <c r="B17" s="115" t="s">
        <v>280</v>
      </c>
      <c r="C17" s="115" t="s">
        <v>279</v>
      </c>
    </row>
    <row r="18" spans="2:3" ht="23">
      <c r="B18" s="115" t="s">
        <v>280</v>
      </c>
      <c r="C18" s="115" t="s">
        <v>281</v>
      </c>
    </row>
    <row r="19" spans="2:3" ht="23">
      <c r="B19" s="115" t="s">
        <v>280</v>
      </c>
      <c r="C19" s="115" t="s">
        <v>282</v>
      </c>
    </row>
    <row r="20" spans="2:3" ht="23">
      <c r="C20" s="115" t="s">
        <v>283</v>
      </c>
    </row>
  </sheetData>
  <mergeCells count="6">
    <mergeCell ref="B9:B10"/>
    <mergeCell ref="C9:C10"/>
    <mergeCell ref="D9:D10"/>
    <mergeCell ref="E9:E10"/>
    <mergeCell ref="B1:E1"/>
    <mergeCell ref="B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เกณฑ์จัดสรร</vt:lpstr>
      <vt:lpstr>เกณฑ์การย้าย</vt:lpstr>
      <vt:lpstr>แยกชั้นเพศ</vt:lpstr>
      <vt:lpstr>ข้อมูลดิบ</vt:lpstr>
      <vt:lpstr>ตารางเปรียบเทียบ1</vt:lpstr>
      <vt:lpstr>ภาพรวมข้อมูลเปรียบเที</vt:lpstr>
      <vt:lpstr>ข้อมูลดิบ!_2568_1_schoolmis</vt:lpstr>
      <vt:lpstr>แยกชั้นเพศ!_2568_1_schoolmis</vt:lpstr>
      <vt:lpstr>เกณฑ์การย้าย!Print_Area</vt:lpstr>
      <vt:lpstr>เกณฑ์จัดสรร!Print_Area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2025-06-17T02:59:11Z</cp:lastPrinted>
  <dcterms:created xsi:type="dcterms:W3CDTF">2025-06-17T02:05:22Z</dcterms:created>
  <dcterms:modified xsi:type="dcterms:W3CDTF">2025-07-07T07:22:38Z</dcterms:modified>
</cp:coreProperties>
</file>